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'wydatki'!$11:$11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<sst xmlns="http://schemas.openxmlformats.org/spreadsheetml/2006/main" count="19" uniqueCount="19">
  <si>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</si>
  <si>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</si>
  <si>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</si>
  <si>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</si>
  <si>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</si>
  <si>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</si>
  <si>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</si>
  <si>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</si>
  <si>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</si>
  <si>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</si>
  <si>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</si>
  <si>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</si>
  <si>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</si>
  <si>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</si>
  <si>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</si>
  <si>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 xml:space="preserve">Załącznik Nr 4 </t>
  </si>
  <si>
    <t>do Zarządzenia Nr 69/2007</t>
  </si>
  <si>
    <t>Burmistrza Miasta Mławy</t>
  </si>
  <si>
    <t>z dnia 30 marca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</si>
</sst>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defaultGridColor="0" colorId="8" workbookViewId="0" topLeftCell="A4">
      <selection activeCell="A5" sqref="A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32" t="s">
        <v>15</v>
      </c>
      <c r="J1" s="32"/>
    </row>
    <row r="2" spans="9:10" ht="12.75">
      <c r="I2" s="32" t="s">
        <v>16</v>
      </c>
      <c r="J2" s="32"/>
    </row>
    <row r="3" spans="9:10" ht="12.75">
      <c r="I3" s="32" t="s">
        <v>17</v>
      </c>
      <c r="J3" s="32"/>
    </row>
    <row r="4" spans="9:10" ht="12.75">
      <c r="I4" s="32" t="s">
        <v>18</v>
      </c>
      <c r="J4" s="32"/>
    </row>
    <row r="6" spans="1:10" ht="48.75" customHeight="1">
      <c r="A6" s="33" t="s">
        <v>14</v>
      </c>
      <c r="B6" s="33"/>
      <c r="C6" s="33"/>
      <c r="D6" s="33"/>
      <c r="E6" s="33"/>
      <c r="F6" s="33"/>
      <c r="G6" s="33"/>
      <c r="H6" s="33"/>
      <c r="I6" s="33"/>
      <c r="J6" s="33"/>
    </row>
    <row r="7" ht="12.75">
      <c r="J7" s="3" t="s">
        <v>3</v>
      </c>
    </row>
    <row r="8" spans="1:10" s="2" customFormat="1" ht="20.25" customHeight="1">
      <c r="A8" s="34" t="s">
        <v>0</v>
      </c>
      <c r="B8" s="35" t="s">
        <v>1</v>
      </c>
      <c r="C8" s="35" t="s">
        <v>11</v>
      </c>
      <c r="D8" s="36" t="s">
        <v>9</v>
      </c>
      <c r="E8" s="36" t="s">
        <v>12</v>
      </c>
      <c r="F8" s="36" t="s">
        <v>4</v>
      </c>
      <c r="G8" s="36"/>
      <c r="H8" s="36"/>
      <c r="I8" s="36"/>
      <c r="J8" s="36"/>
    </row>
    <row r="9" spans="1:10" s="2" customFormat="1" ht="20.25" customHeight="1">
      <c r="A9" s="34"/>
      <c r="B9" s="37"/>
      <c r="C9" s="37"/>
      <c r="D9" s="34"/>
      <c r="E9" s="36"/>
      <c r="F9" s="36" t="s">
        <v>7</v>
      </c>
      <c r="G9" s="36" t="s">
        <v>2</v>
      </c>
      <c r="H9" s="36"/>
      <c r="I9" s="36"/>
      <c r="J9" s="36" t="s">
        <v>8</v>
      </c>
    </row>
    <row r="10" spans="1:10" s="2" customFormat="1" ht="65.25" customHeight="1">
      <c r="A10" s="34"/>
      <c r="B10" s="38"/>
      <c r="C10" s="38"/>
      <c r="D10" s="34"/>
      <c r="E10" s="36"/>
      <c r="F10" s="36"/>
      <c r="G10" s="39" t="s">
        <v>5</v>
      </c>
      <c r="H10" s="39" t="s">
        <v>6</v>
      </c>
      <c r="I10" s="39" t="s">
        <v>13</v>
      </c>
      <c r="J10" s="36"/>
    </row>
    <row r="11" spans="1:10" ht="9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0" s="7" customFormat="1" ht="19.5" customHeight="1">
      <c r="A12" s="13">
        <v>750</v>
      </c>
      <c r="B12" s="13"/>
      <c r="C12" s="13"/>
      <c r="D12" s="14"/>
      <c r="E12" s="14">
        <f>SUM(E13)</f>
        <v>201205</v>
      </c>
      <c r="F12" s="14">
        <f>SUM(F13)</f>
        <v>201205</v>
      </c>
      <c r="G12" s="14">
        <f>SUM(G13)</f>
        <v>171276</v>
      </c>
      <c r="H12" s="14">
        <f>SUM(H13)</f>
        <v>29929</v>
      </c>
      <c r="I12" s="14"/>
      <c r="J12" s="14"/>
    </row>
    <row r="13" spans="1:10" s="10" customFormat="1" ht="19.5" customHeight="1">
      <c r="A13" s="17"/>
      <c r="B13" s="17">
        <v>75011</v>
      </c>
      <c r="C13" s="17"/>
      <c r="D13" s="18"/>
      <c r="E13" s="18">
        <f>SUM(E14:E17)</f>
        <v>201205</v>
      </c>
      <c r="F13" s="18">
        <f>SUM(F14:F17)</f>
        <v>201205</v>
      </c>
      <c r="G13" s="18">
        <f>SUM(G14:G17)</f>
        <v>171276</v>
      </c>
      <c r="H13" s="18">
        <f>SUM(H14:H17)</f>
        <v>29929</v>
      </c>
      <c r="I13" s="18"/>
      <c r="J13" s="18"/>
    </row>
    <row r="14" spans="1:10" ht="19.5" customHeight="1">
      <c r="A14" s="5"/>
      <c r="B14" s="5"/>
      <c r="C14" s="5">
        <v>4010</v>
      </c>
      <c r="D14" s="12"/>
      <c r="E14" s="12">
        <v>155799</v>
      </c>
      <c r="F14" s="12">
        <v>155799</v>
      </c>
      <c r="G14" s="12">
        <v>155799</v>
      </c>
      <c r="H14" s="12"/>
      <c r="I14" s="12"/>
      <c r="J14" s="12"/>
    </row>
    <row r="15" spans="1:10" ht="19.5" customHeight="1">
      <c r="A15" s="5"/>
      <c r="B15" s="5"/>
      <c r="C15" s="5">
        <v>4040</v>
      </c>
      <c r="D15" s="12"/>
      <c r="E15" s="12">
        <v>15477</v>
      </c>
      <c r="F15" s="12">
        <v>15477</v>
      </c>
      <c r="G15" s="12">
        <v>15477</v>
      </c>
      <c r="H15" s="12"/>
      <c r="I15" s="12"/>
      <c r="J15" s="12"/>
    </row>
    <row r="16" spans="1:10" ht="19.5" customHeight="1">
      <c r="A16" s="5"/>
      <c r="B16" s="5"/>
      <c r="C16" s="5">
        <v>4110</v>
      </c>
      <c r="D16" s="12"/>
      <c r="E16" s="12">
        <v>29510</v>
      </c>
      <c r="F16" s="12">
        <v>29510</v>
      </c>
      <c r="G16" s="12"/>
      <c r="H16" s="12">
        <v>29510</v>
      </c>
      <c r="I16" s="12"/>
      <c r="J16" s="12"/>
    </row>
    <row r="17" spans="1:10" ht="19.5" customHeight="1">
      <c r="A17" s="5"/>
      <c r="B17" s="5"/>
      <c r="C17" s="5">
        <v>4120</v>
      </c>
      <c r="D17" s="12"/>
      <c r="E17" s="12">
        <v>419</v>
      </c>
      <c r="F17" s="12">
        <v>419</v>
      </c>
      <c r="G17" s="12"/>
      <c r="H17" s="12">
        <v>419</v>
      </c>
      <c r="I17" s="12"/>
      <c r="J17" s="12"/>
    </row>
    <row r="18" spans="1:10" s="7" customFormat="1" ht="19.5" customHeight="1">
      <c r="A18" s="15">
        <v>751</v>
      </c>
      <c r="B18" s="15"/>
      <c r="C18" s="15"/>
      <c r="D18" s="16"/>
      <c r="E18" s="16">
        <f>SUM(E19)</f>
        <v>4945</v>
      </c>
      <c r="F18" s="16">
        <f>SUM(F19)</f>
        <v>4945</v>
      </c>
      <c r="G18" s="16"/>
      <c r="H18" s="16"/>
      <c r="I18" s="16"/>
      <c r="J18" s="16"/>
    </row>
    <row r="19" spans="1:10" s="10" customFormat="1" ht="19.5" customHeight="1">
      <c r="A19" s="17"/>
      <c r="B19" s="17">
        <v>75101</v>
      </c>
      <c r="C19" s="17"/>
      <c r="D19" s="18"/>
      <c r="E19" s="18">
        <f>SUM(E20)</f>
        <v>4945</v>
      </c>
      <c r="F19" s="18">
        <f>SUM(F20)</f>
        <v>4945</v>
      </c>
      <c r="G19" s="18"/>
      <c r="H19" s="18"/>
      <c r="I19" s="18"/>
      <c r="J19" s="18"/>
    </row>
    <row r="20" spans="1:10" ht="19.5" customHeight="1">
      <c r="A20" s="5"/>
      <c r="B20" s="5"/>
      <c r="C20" s="5">
        <v>4170</v>
      </c>
      <c r="D20" s="12"/>
      <c r="E20" s="12">
        <v>4945</v>
      </c>
      <c r="F20" s="12">
        <v>4945</v>
      </c>
      <c r="G20" s="12"/>
      <c r="H20" s="12"/>
      <c r="I20" s="12"/>
      <c r="J20" s="12"/>
    </row>
    <row r="21" spans="1:10" s="7" customFormat="1" ht="19.5" customHeight="1">
      <c r="A21" s="15">
        <v>754</v>
      </c>
      <c r="B21" s="15"/>
      <c r="C21" s="15"/>
      <c r="D21" s="16"/>
      <c r="E21" s="16">
        <f>SUM(E22)</f>
        <v>800</v>
      </c>
      <c r="F21" s="16">
        <f>SUM(F22)</f>
        <v>800</v>
      </c>
      <c r="G21" s="16"/>
      <c r="H21" s="16"/>
      <c r="I21" s="16"/>
      <c r="J21" s="16"/>
    </row>
    <row r="22" spans="1:10" s="10" customFormat="1" ht="19.5" customHeight="1">
      <c r="A22" s="17"/>
      <c r="B22" s="17">
        <v>75414</v>
      </c>
      <c r="C22" s="17"/>
      <c r="D22" s="18"/>
      <c r="E22" s="18">
        <f>SUM(E23)</f>
        <v>800</v>
      </c>
      <c r="F22" s="18">
        <f>SUM(F23)</f>
        <v>800</v>
      </c>
      <c r="G22" s="18"/>
      <c r="H22" s="18"/>
      <c r="I22" s="18"/>
      <c r="J22" s="18"/>
    </row>
    <row r="23" spans="1:10" ht="19.5" customHeight="1">
      <c r="A23" s="5"/>
      <c r="B23" s="5"/>
      <c r="C23" s="5">
        <v>4300</v>
      </c>
      <c r="D23" s="12"/>
      <c r="E23" s="12">
        <v>800</v>
      </c>
      <c r="F23" s="12">
        <v>800</v>
      </c>
      <c r="G23" s="12"/>
      <c r="H23" s="12"/>
      <c r="I23" s="12"/>
      <c r="J23" s="12"/>
    </row>
    <row r="24" spans="1:10" s="7" customFormat="1" ht="19.5" customHeight="1">
      <c r="A24" s="15">
        <v>852</v>
      </c>
      <c r="B24" s="15"/>
      <c r="C24" s="15"/>
      <c r="D24" s="16"/>
      <c r="E24" s="16">
        <f>E25+E35+E37+E39+E46+E50</f>
        <v>10067280</v>
      </c>
      <c r="F24" s="16">
        <f>F25+F35+F37+F39+F46+F50</f>
        <v>10067280</v>
      </c>
      <c r="G24" s="16">
        <v>512512</v>
      </c>
      <c r="H24" s="16">
        <v>103182</v>
      </c>
      <c r="I24" s="16">
        <v>9270981</v>
      </c>
      <c r="J24" s="16"/>
    </row>
    <row r="25" spans="1:10" s="10" customFormat="1" ht="19.5" customHeight="1">
      <c r="A25" s="17"/>
      <c r="B25" s="17">
        <v>85212</v>
      </c>
      <c r="C25" s="17"/>
      <c r="D25" s="18"/>
      <c r="E25" s="18">
        <f>SUM(E26:E34)</f>
        <v>8790000</v>
      </c>
      <c r="F25" s="18">
        <f>SUM(F26:F34)</f>
        <v>8790000</v>
      </c>
      <c r="G25" s="18">
        <f>SUM(G26:G34)</f>
        <v>155512</v>
      </c>
      <c r="H25" s="18">
        <f>SUM(H26:H34)</f>
        <v>31382</v>
      </c>
      <c r="I25" s="18">
        <f>SUM(I26:I34)</f>
        <v>8533981</v>
      </c>
      <c r="J25" s="18"/>
    </row>
    <row r="26" spans="1:10" ht="19.5" customHeight="1">
      <c r="A26" s="5"/>
      <c r="B26" s="5"/>
      <c r="C26" s="5">
        <v>3110</v>
      </c>
      <c r="D26" s="12"/>
      <c r="E26" s="12">
        <v>8533981</v>
      </c>
      <c r="F26" s="12">
        <v>8533981</v>
      </c>
      <c r="G26" s="12"/>
      <c r="H26" s="12"/>
      <c r="I26" s="12">
        <v>8533981</v>
      </c>
      <c r="J26" s="12"/>
    </row>
    <row r="27" spans="1:10" ht="19.5" customHeight="1">
      <c r="A27" s="5"/>
      <c r="B27" s="5"/>
      <c r="C27" s="5">
        <v>4010</v>
      </c>
      <c r="D27" s="12"/>
      <c r="E27" s="12">
        <v>145212</v>
      </c>
      <c r="F27" s="12">
        <v>145212</v>
      </c>
      <c r="G27" s="12">
        <v>145212</v>
      </c>
      <c r="H27" s="12"/>
      <c r="I27" s="12"/>
      <c r="J27" s="12"/>
    </row>
    <row r="28" spans="1:10" ht="19.5" customHeight="1">
      <c r="A28" s="5"/>
      <c r="B28" s="5"/>
      <c r="C28" s="5">
        <v>4040</v>
      </c>
      <c r="D28" s="12"/>
      <c r="E28" s="12">
        <v>10300</v>
      </c>
      <c r="F28" s="12">
        <v>10300</v>
      </c>
      <c r="G28" s="12">
        <v>10300</v>
      </c>
      <c r="H28" s="12"/>
      <c r="I28" s="12"/>
      <c r="J28" s="12"/>
    </row>
    <row r="29" spans="1:10" ht="19.5" customHeight="1">
      <c r="A29" s="5"/>
      <c r="B29" s="5"/>
      <c r="C29" s="5">
        <v>4110</v>
      </c>
      <c r="D29" s="12"/>
      <c r="E29" s="12">
        <v>27572</v>
      </c>
      <c r="F29" s="12">
        <v>27572</v>
      </c>
      <c r="G29" s="12"/>
      <c r="H29" s="12">
        <v>27572</v>
      </c>
      <c r="I29" s="12"/>
      <c r="J29" s="12"/>
    </row>
    <row r="30" spans="1:10" ht="19.5" customHeight="1">
      <c r="A30" s="5"/>
      <c r="B30" s="5"/>
      <c r="C30" s="5">
        <v>4120</v>
      </c>
      <c r="D30" s="12"/>
      <c r="E30" s="12">
        <v>3810</v>
      </c>
      <c r="F30" s="12">
        <v>3810</v>
      </c>
      <c r="G30" s="12"/>
      <c r="H30" s="12">
        <v>3810</v>
      </c>
      <c r="I30" s="12"/>
      <c r="J30" s="12"/>
    </row>
    <row r="31" spans="1:10" ht="19.5" customHeight="1">
      <c r="A31" s="5"/>
      <c r="B31" s="5"/>
      <c r="C31" s="5">
        <v>4210</v>
      </c>
      <c r="D31" s="12"/>
      <c r="E31" s="12">
        <v>45000</v>
      </c>
      <c r="F31" s="12">
        <v>45000</v>
      </c>
      <c r="G31" s="12"/>
      <c r="H31" s="12"/>
      <c r="I31" s="12"/>
      <c r="J31" s="12"/>
    </row>
    <row r="32" spans="1:10" ht="19.5" customHeight="1">
      <c r="A32" s="5"/>
      <c r="B32" s="5"/>
      <c r="C32" s="5">
        <v>4300</v>
      </c>
      <c r="D32" s="12"/>
      <c r="E32" s="12">
        <v>22600</v>
      </c>
      <c r="F32" s="12">
        <v>22600</v>
      </c>
      <c r="G32" s="12"/>
      <c r="H32" s="12"/>
      <c r="I32" s="12"/>
      <c r="J32" s="12"/>
    </row>
    <row r="33" spans="1:10" ht="19.5" customHeight="1">
      <c r="A33" s="6"/>
      <c r="B33" s="6"/>
      <c r="C33" s="6">
        <v>4410</v>
      </c>
      <c r="D33" s="19"/>
      <c r="E33" s="19">
        <v>1100</v>
      </c>
      <c r="F33" s="19">
        <v>1100</v>
      </c>
      <c r="G33" s="19"/>
      <c r="H33" s="19"/>
      <c r="I33" s="19"/>
      <c r="J33" s="19"/>
    </row>
    <row r="34" spans="1:10" ht="19.5" customHeight="1">
      <c r="A34" s="6"/>
      <c r="B34" s="6"/>
      <c r="C34" s="6">
        <v>4740</v>
      </c>
      <c r="D34" s="19"/>
      <c r="E34" s="19">
        <v>425</v>
      </c>
      <c r="F34" s="19">
        <v>425</v>
      </c>
      <c r="G34" s="19"/>
      <c r="H34" s="19"/>
      <c r="I34" s="19"/>
      <c r="J34" s="19"/>
    </row>
    <row r="35" spans="1:10" s="10" customFormat="1" ht="19.5" customHeight="1">
      <c r="A35" s="23"/>
      <c r="B35" s="23">
        <v>85213</v>
      </c>
      <c r="C35" s="23"/>
      <c r="D35" s="24"/>
      <c r="E35" s="24">
        <f>SUM(E36)</f>
        <v>49200</v>
      </c>
      <c r="F35" s="24">
        <f>SUM(F36)</f>
        <v>49200</v>
      </c>
      <c r="G35" s="24"/>
      <c r="H35" s="24"/>
      <c r="I35" s="24">
        <f>SUM(I36)</f>
        <v>49200</v>
      </c>
      <c r="J35" s="24"/>
    </row>
    <row r="36" spans="1:10" ht="19.5" customHeight="1">
      <c r="A36" s="6"/>
      <c r="B36" s="6"/>
      <c r="C36" s="6">
        <v>4130</v>
      </c>
      <c r="D36" s="19"/>
      <c r="E36" s="19">
        <v>49200</v>
      </c>
      <c r="F36" s="19">
        <v>49200</v>
      </c>
      <c r="G36" s="19"/>
      <c r="H36" s="19"/>
      <c r="I36" s="20">
        <v>49200</v>
      </c>
      <c r="J36" s="19"/>
    </row>
    <row r="37" spans="1:10" s="10" customFormat="1" ht="19.5" customHeight="1">
      <c r="A37" s="23"/>
      <c r="B37" s="23">
        <v>85214</v>
      </c>
      <c r="C37" s="23"/>
      <c r="D37" s="24"/>
      <c r="E37" s="24">
        <f>SUM(E38)</f>
        <v>627000</v>
      </c>
      <c r="F37" s="24">
        <f>SUM(F38)</f>
        <v>627000</v>
      </c>
      <c r="G37" s="24"/>
      <c r="H37" s="24"/>
      <c r="I37" s="26">
        <f>SUM(I38)</f>
        <v>627000</v>
      </c>
      <c r="J37" s="24"/>
    </row>
    <row r="38" spans="1:10" ht="19.5" customHeight="1">
      <c r="A38" s="6"/>
      <c r="B38" s="6"/>
      <c r="C38" s="6">
        <v>3110</v>
      </c>
      <c r="D38" s="19"/>
      <c r="E38" s="19">
        <v>627000</v>
      </c>
      <c r="F38" s="19">
        <v>627000</v>
      </c>
      <c r="G38" s="19"/>
      <c r="H38" s="19"/>
      <c r="I38" s="20">
        <v>627000</v>
      </c>
      <c r="J38" s="19"/>
    </row>
    <row r="39" spans="1:10" s="7" customFormat="1" ht="19.5" customHeight="1">
      <c r="A39" s="21"/>
      <c r="B39" s="21">
        <v>85219</v>
      </c>
      <c r="C39" s="21"/>
      <c r="D39" s="22"/>
      <c r="E39" s="22">
        <f>SUM(E40:E45)</f>
        <v>488000</v>
      </c>
      <c r="F39" s="22">
        <f>SUM(F40:F45)</f>
        <v>488000</v>
      </c>
      <c r="G39" s="22">
        <f>SUM(G40:G45)</f>
        <v>357000</v>
      </c>
      <c r="H39" s="22">
        <f>SUM(H40:H45)</f>
        <v>71800</v>
      </c>
      <c r="I39" s="25"/>
      <c r="J39" s="22"/>
    </row>
    <row r="40" spans="1:10" ht="19.5" customHeight="1">
      <c r="A40" s="6"/>
      <c r="B40" s="6"/>
      <c r="C40" s="6">
        <v>4010</v>
      </c>
      <c r="D40" s="19"/>
      <c r="E40" s="19">
        <v>310000</v>
      </c>
      <c r="F40" s="19">
        <v>310000</v>
      </c>
      <c r="G40" s="19">
        <v>310000</v>
      </c>
      <c r="H40" s="19"/>
      <c r="I40" s="19"/>
      <c r="J40" s="19"/>
    </row>
    <row r="41" spans="1:10" ht="19.5" customHeight="1">
      <c r="A41" s="6"/>
      <c r="B41" s="6"/>
      <c r="C41" s="6">
        <v>4040</v>
      </c>
      <c r="D41" s="19"/>
      <c r="E41" s="19">
        <v>47000</v>
      </c>
      <c r="F41" s="19">
        <v>47000</v>
      </c>
      <c r="G41" s="19">
        <v>47000</v>
      </c>
      <c r="H41" s="19"/>
      <c r="I41" s="19"/>
      <c r="J41" s="19"/>
    </row>
    <row r="42" spans="1:10" ht="19.5" customHeight="1">
      <c r="A42" s="6"/>
      <c r="B42" s="6"/>
      <c r="C42" s="6">
        <v>4110</v>
      </c>
      <c r="D42" s="19"/>
      <c r="E42" s="19">
        <v>63200</v>
      </c>
      <c r="F42" s="19">
        <v>63200</v>
      </c>
      <c r="G42" s="19"/>
      <c r="H42" s="19">
        <v>63200</v>
      </c>
      <c r="I42" s="19"/>
      <c r="J42" s="19"/>
    </row>
    <row r="43" spans="1:10" ht="19.5" customHeight="1">
      <c r="A43" s="6"/>
      <c r="B43" s="6"/>
      <c r="C43" s="6">
        <v>4120</v>
      </c>
      <c r="D43" s="19"/>
      <c r="E43" s="19">
        <v>8600</v>
      </c>
      <c r="F43" s="19">
        <v>8600</v>
      </c>
      <c r="G43" s="19"/>
      <c r="H43" s="19">
        <v>8600</v>
      </c>
      <c r="I43" s="19"/>
      <c r="J43" s="19"/>
    </row>
    <row r="44" spans="1:10" ht="19.5" customHeight="1">
      <c r="A44" s="6"/>
      <c r="B44" s="6"/>
      <c r="C44" s="6">
        <v>4300</v>
      </c>
      <c r="D44" s="19"/>
      <c r="E44" s="19">
        <v>40000</v>
      </c>
      <c r="F44" s="19">
        <v>40000</v>
      </c>
      <c r="G44" s="19"/>
      <c r="H44" s="19"/>
      <c r="I44" s="19"/>
      <c r="J44" s="19"/>
    </row>
    <row r="45" spans="1:10" ht="19.5" customHeight="1">
      <c r="A45" s="6"/>
      <c r="B45" s="6"/>
      <c r="C45" s="6">
        <v>4440</v>
      </c>
      <c r="D45" s="19"/>
      <c r="E45" s="19">
        <v>19200</v>
      </c>
      <c r="F45" s="19">
        <v>19200</v>
      </c>
      <c r="G45" s="19"/>
      <c r="H45" s="19"/>
      <c r="I45" s="19"/>
      <c r="J45" s="19"/>
    </row>
    <row r="46" spans="1:10" s="10" customFormat="1" ht="19.5" customHeight="1">
      <c r="A46" s="23"/>
      <c r="B46" s="23">
        <v>85228</v>
      </c>
      <c r="C46" s="23"/>
      <c r="D46" s="24"/>
      <c r="E46" s="24">
        <f>SUM(E47:E49)</f>
        <v>46080</v>
      </c>
      <c r="F46" s="24">
        <f>SUM(F47:F49)</f>
        <v>46080</v>
      </c>
      <c r="G46" s="24"/>
      <c r="H46" s="24"/>
      <c r="I46" s="24"/>
      <c r="J46" s="24"/>
    </row>
    <row r="47" spans="1:10" ht="19.5" customHeight="1">
      <c r="A47" s="6"/>
      <c r="B47" s="6"/>
      <c r="C47" s="6">
        <v>4170</v>
      </c>
      <c r="D47" s="19"/>
      <c r="E47" s="19">
        <v>45700</v>
      </c>
      <c r="F47" s="19">
        <v>45700</v>
      </c>
      <c r="G47" s="19"/>
      <c r="H47" s="19"/>
      <c r="I47" s="19"/>
      <c r="J47" s="19"/>
    </row>
    <row r="48" spans="1:10" ht="19.5" customHeight="1">
      <c r="A48" s="6"/>
      <c r="B48" s="6"/>
      <c r="C48" s="6">
        <v>4210</v>
      </c>
      <c r="D48" s="19"/>
      <c r="E48" s="19">
        <v>300</v>
      </c>
      <c r="F48" s="19">
        <v>300</v>
      </c>
      <c r="G48" s="19"/>
      <c r="H48" s="19"/>
      <c r="I48" s="19"/>
      <c r="J48" s="19"/>
    </row>
    <row r="49" spans="1:10" ht="19.5" customHeight="1">
      <c r="A49" s="6"/>
      <c r="B49" s="6"/>
      <c r="C49" s="6">
        <v>4300</v>
      </c>
      <c r="D49" s="19"/>
      <c r="E49" s="19">
        <v>80</v>
      </c>
      <c r="F49" s="19">
        <v>80</v>
      </c>
      <c r="G49" s="19"/>
      <c r="H49" s="19"/>
      <c r="I49" s="19"/>
      <c r="J49" s="19"/>
    </row>
    <row r="50" spans="1:10" s="10" customFormat="1" ht="19.5" customHeight="1">
      <c r="A50" s="17"/>
      <c r="B50" s="17">
        <v>85295</v>
      </c>
      <c r="C50" s="17"/>
      <c r="D50" s="24"/>
      <c r="E50" s="24">
        <f>SUM(E51)</f>
        <v>67000</v>
      </c>
      <c r="F50" s="24">
        <f>SUM(F51)</f>
        <v>67000</v>
      </c>
      <c r="G50" s="24"/>
      <c r="H50" s="24"/>
      <c r="I50" s="18">
        <f>SUM(I51)</f>
        <v>67000</v>
      </c>
      <c r="J50" s="24"/>
    </row>
    <row r="51" spans="1:10" ht="19.5" customHeight="1">
      <c r="A51" s="27"/>
      <c r="B51" s="27"/>
      <c r="C51" s="27">
        <v>3110</v>
      </c>
      <c r="D51" s="29"/>
      <c r="E51" s="29">
        <v>67000</v>
      </c>
      <c r="F51" s="29">
        <v>67000</v>
      </c>
      <c r="G51" s="29"/>
      <c r="H51" s="29"/>
      <c r="I51" s="28">
        <v>67000</v>
      </c>
      <c r="J51" s="29"/>
    </row>
    <row r="52" spans="1:10" s="7" customFormat="1" ht="19.5" customHeight="1">
      <c r="A52" s="30" t="s">
        <v>10</v>
      </c>
      <c r="B52" s="30"/>
      <c r="C52" s="30"/>
      <c r="D52" s="30"/>
      <c r="E52" s="11">
        <f>E12+E18+E21+E24</f>
        <v>10274230</v>
      </c>
      <c r="F52" s="11">
        <f>F12+F18+F21+F24</f>
        <v>10274230</v>
      </c>
      <c r="G52" s="11">
        <f>G12+G18+G21+G24</f>
        <v>683788</v>
      </c>
      <c r="H52" s="11">
        <f>H12+H18+H21+H24</f>
        <v>133111</v>
      </c>
      <c r="I52" s="11">
        <f>I12+I18+I21+I24</f>
        <v>9270981</v>
      </c>
      <c r="J52" s="8"/>
    </row>
    <row r="54" ht="12.75">
      <c r="A54" s="9"/>
    </row>
    <row r="57" spans="8:10" ht="12.75">
      <c r="H57" s="31"/>
      <c r="I57" s="31"/>
      <c r="J57" s="31"/>
    </row>
    <row r="58" spans="8:10" ht="12.75">
      <c r="H58" s="31"/>
      <c r="I58" s="31"/>
      <c r="J58" s="31"/>
    </row>
  </sheetData>
  <mergeCells count="17">
    <mergeCell ref="H57:J57"/>
    <mergeCell ref="H58:J58"/>
    <mergeCell ref="I1:J1"/>
    <mergeCell ref="I2:J2"/>
    <mergeCell ref="I3:J3"/>
    <mergeCell ref="I4:J4"/>
    <mergeCell ref="G9:I9"/>
    <mergeCell ref="J9:J10"/>
    <mergeCell ref="F8:J8"/>
    <mergeCell ref="A6:J6"/>
    <mergeCell ref="F9:F10"/>
    <mergeCell ref="A52:D52"/>
    <mergeCell ref="D8:D10"/>
    <mergeCell ref="E8:E10"/>
    <mergeCell ref="A8:A10"/>
    <mergeCell ref="B8:B10"/>
    <mergeCell ref="C8:C10"/>
  </mergeCells>
  <printOptions horizontalCentered="1"/>
  <pageMargins left="0.5511811023622047" right="0.5511811023622047" top="0.7874015748031497" bottom="0.3937007874015748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PIOTREK</cp:lastModifiedBy>
  <cp:lastPrinted>2007-04-03T09:27:41Z</cp:lastPrinted>
  <dcterms:created xsi:type="dcterms:W3CDTF">1998-12-09T13:02:10Z</dcterms:created>
  <dcterms:modified xsi:type="dcterms:W3CDTF">2007-04-30T06:56:41Z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