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<sst xmlns="http://schemas.openxmlformats.org/spreadsheetml/2006/main" count="70" uniqueCount="54">
  <si>
    <t>WYDATKI</t>
  </si>
  <si>
    <t xml:space="preserve">Dział </t>
  </si>
  <si>
    <t>Treść</t>
  </si>
  <si>
    <t>Rozdział</t>
  </si>
  <si>
    <t>§</t>
  </si>
  <si>
    <t>Zmniejszenie</t>
  </si>
  <si>
    <t>Zwiększenie</t>
  </si>
  <si>
    <t>OGÓŁEM</t>
  </si>
  <si>
    <t>Załącznik Nr 2</t>
  </si>
  <si>
    <t>Burmistrza Miasta Mławy</t>
  </si>
  <si>
    <t>zakup materiałów i wyposażenia</t>
  </si>
  <si>
    <t>851</t>
  </si>
  <si>
    <t>OCHRONA ZDROWIA</t>
  </si>
  <si>
    <t>750</t>
  </si>
  <si>
    <t>ADMINISTRACJA PUBLICZNA</t>
  </si>
  <si>
    <t>Urzędy gmin (miast i miast na prawach )</t>
  </si>
  <si>
    <t>75023</t>
  </si>
  <si>
    <t>OŚWIATA I WYCHOWANIE</t>
  </si>
  <si>
    <t>Szkoły podstawowe</t>
  </si>
  <si>
    <t>wynagrodzenia bezosobowe</t>
  </si>
  <si>
    <t>zakup akcesoriów komputerowych, w tym programów i licencji</t>
  </si>
  <si>
    <t>BEZPIECZEŃSTWO PUBLICZNE I OCHRONA PRZECIWPOŻAROWA</t>
  </si>
  <si>
    <t xml:space="preserve">Obrona cywilna </t>
  </si>
  <si>
    <t>zakup usług pozostałych</t>
  </si>
  <si>
    <t>Przeciwdziałanie alkoholizmowi</t>
  </si>
  <si>
    <t>zakup usług remontowych</t>
  </si>
  <si>
    <t>852</t>
  </si>
  <si>
    <t>POMOC SPOŁECZNA</t>
  </si>
  <si>
    <t>Ośrodki pomocy społecznej</t>
  </si>
  <si>
    <t>926</t>
  </si>
  <si>
    <t>KULTURA FIZYCZNA I SPORT</t>
  </si>
  <si>
    <t>Instytucje kultury fizycznej</t>
  </si>
  <si>
    <t>zakup usług zdrowotnych</t>
  </si>
  <si>
    <t>900</t>
  </si>
  <si>
    <t>GOSPODARKA KOMUNALNA I OCHRONA ŚRODOWISKA</t>
  </si>
  <si>
    <t>Oczyszczanie miast i wsi</t>
  </si>
  <si>
    <t>Utrzymanie zieleni w miastach i gminach</t>
  </si>
  <si>
    <t>Rady gmin (miast i miast na prawach powiatu)</t>
  </si>
  <si>
    <t>zakup usług dostępu do sieci Internet</t>
  </si>
  <si>
    <t>różne opłaty i składki</t>
  </si>
  <si>
    <t>zakup materiałów papierniczych do sprzetu drukarskiego i urządzeń kserograficznych</t>
  </si>
  <si>
    <t>Oddziały przedszkolne w szkołach podstawowych</t>
  </si>
  <si>
    <t>Przedszkola</t>
  </si>
  <si>
    <t>Gimnazja</t>
  </si>
  <si>
    <t>zakup energii</t>
  </si>
  <si>
    <t>wynagrodzenia osobowe pracowników</t>
  </si>
  <si>
    <t>składki na ubezpieczenia społeczne</t>
  </si>
  <si>
    <t>składki na Fundusz Pracy</t>
  </si>
  <si>
    <t>854</t>
  </si>
  <si>
    <t>EDUKACYJNA OPIEKA SPOŁECZNA</t>
  </si>
  <si>
    <t>Pomoc materialna dla uczniów</t>
  </si>
  <si>
    <t>zakup materialów i wyposażenia</t>
  </si>
  <si>
    <t>do Zarządzenia Nr 163/2007</t>
  </si>
  <si>
    <t>z dnia 31 sierpnia 2007r.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</si>
</sst>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18" applyFont="1" applyBorder="1" applyAlignment="1">
      <alignment/>
    </xf>
    <xf numFmtId="43" fontId="0" fillId="0" borderId="0" xfId="0" applyNumberFormat="1" applyAlignment="1">
      <alignment/>
    </xf>
    <xf numFmtId="43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left" wrapText="1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65" fontId="1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165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49" fontId="1" fillId="0" borderId="5" xfId="0" applyNumberFormat="1" applyFont="1" applyBorder="1" applyAlignment="1">
      <alignment horizontal="center" vertical="top"/>
    </xf>
    <xf numFmtId="0" fontId="0" fillId="0" borderId="6" xfId="0" applyFont="1" applyFill="1" applyBorder="1" applyAlignment="1">
      <alignment horizontal="left"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5"/>
  <sheetViews>
    <sheetView tabSelected="1" workbookViewId="0" topLeftCell="A1">
      <selection activeCell="H38" sqref="H38"/>
    </sheetView>
  </sheetViews>
  <sheetFormatPr defaultColWidth="9.00390625" defaultRowHeight="12.75"/>
  <cols>
    <col min="1" max="1" width="6.125" style="0" customWidth="1"/>
    <col min="2" max="2" width="32.25390625" style="0" customWidth="1"/>
    <col min="3" max="3" width="10.75390625" style="0" customWidth="1"/>
    <col min="4" max="4" width="6.625" style="0" bestFit="1" customWidth="1"/>
    <col min="5" max="5" width="15.25390625" style="3" customWidth="1"/>
    <col min="6" max="6" width="14.875" style="3" customWidth="1"/>
  </cols>
  <sheetData>
    <row r="2" spans="4:6" ht="12.75">
      <c r="D2" s="57" t="s">
        <v>8</v>
      </c>
      <c r="E2" s="57"/>
      <c r="F2" s="57"/>
    </row>
    <row r="3" spans="4:6" ht="12.75">
      <c r="D3" s="57" t="s">
        <v>52</v>
      </c>
      <c r="E3" s="57"/>
      <c r="F3" s="57"/>
    </row>
    <row r="4" spans="4:6" ht="12.75">
      <c r="D4" s="57" t="s">
        <v>9</v>
      </c>
      <c r="E4" s="57"/>
      <c r="F4" s="57"/>
    </row>
    <row r="5" spans="4:6" ht="12.75">
      <c r="D5" s="58" t="s">
        <v>53</v>
      </c>
      <c r="E5" s="58"/>
      <c r="F5" s="58"/>
    </row>
    <row r="6" ht="13.5" thickBot="1">
      <c r="B6" s="14" t="s">
        <v>0</v>
      </c>
    </row>
    <row r="7" spans="1:6" ht="18.75" customHeight="1" thickBot="1">
      <c r="A7" s="28" t="s">
        <v>1</v>
      </c>
      <c r="B7" s="7" t="s">
        <v>2</v>
      </c>
      <c r="C7" s="8" t="s">
        <v>3</v>
      </c>
      <c r="D7" s="8" t="s">
        <v>4</v>
      </c>
      <c r="E7" s="4" t="s">
        <v>5</v>
      </c>
      <c r="F7" s="4" t="s">
        <v>6</v>
      </c>
    </row>
    <row r="8" spans="1:6" ht="18.75" customHeight="1" thickBot="1">
      <c r="A8" s="37" t="s">
        <v>13</v>
      </c>
      <c r="B8" s="31" t="s">
        <v>14</v>
      </c>
      <c r="C8" s="7"/>
      <c r="D8" s="8"/>
      <c r="E8" s="34">
        <f>E9+E12</f>
        <v>11050</v>
      </c>
      <c r="F8" s="34">
        <f>F9+F12</f>
        <v>11050</v>
      </c>
    </row>
    <row r="9" spans="1:6" ht="29.25" customHeight="1" thickBot="1">
      <c r="A9" s="24"/>
      <c r="B9" s="39" t="s">
        <v>37</v>
      </c>
      <c r="C9" s="11">
        <v>75022</v>
      </c>
      <c r="D9" s="21"/>
      <c r="E9" s="35">
        <f>SUM(E10:E11)</f>
        <v>2000</v>
      </c>
      <c r="F9" s="35">
        <f>SUM(F10:F11)</f>
        <v>2000</v>
      </c>
    </row>
    <row r="10" spans="1:6" ht="15.75" customHeight="1" thickBot="1">
      <c r="A10" s="24"/>
      <c r="B10" s="33" t="s">
        <v>10</v>
      </c>
      <c r="C10" s="19"/>
      <c r="D10" s="12">
        <v>4210</v>
      </c>
      <c r="E10" s="36"/>
      <c r="F10" s="36">
        <v>2000</v>
      </c>
    </row>
    <row r="11" spans="1:6" ht="15.75" customHeight="1" thickBot="1">
      <c r="A11" s="24"/>
      <c r="B11" s="33" t="s">
        <v>23</v>
      </c>
      <c r="C11" s="19"/>
      <c r="D11" s="12">
        <v>4300</v>
      </c>
      <c r="E11" s="36">
        <v>2000</v>
      </c>
      <c r="F11" s="36"/>
    </row>
    <row r="12" spans="1:6" ht="27.75" customHeight="1" thickBot="1">
      <c r="A12" s="29"/>
      <c r="B12" s="39" t="s">
        <v>15</v>
      </c>
      <c r="C12" s="38" t="s">
        <v>16</v>
      </c>
      <c r="D12" s="21"/>
      <c r="E12" s="35">
        <f>SUM(E13:E14)</f>
        <v>9050</v>
      </c>
      <c r="F12" s="35">
        <f>SUM(F13:F14)</f>
        <v>9050</v>
      </c>
    </row>
    <row r="13" spans="1:6" ht="14.25" customHeight="1" thickBot="1">
      <c r="A13" s="29"/>
      <c r="B13" s="40" t="s">
        <v>19</v>
      </c>
      <c r="C13" s="38"/>
      <c r="D13" s="12">
        <v>4170</v>
      </c>
      <c r="E13" s="36"/>
      <c r="F13" s="36">
        <v>9050</v>
      </c>
    </row>
    <row r="14" spans="1:6" ht="26.25" customHeight="1" thickBot="1">
      <c r="A14" s="30"/>
      <c r="B14" s="40" t="s">
        <v>20</v>
      </c>
      <c r="C14" s="11"/>
      <c r="D14" s="12">
        <v>4750</v>
      </c>
      <c r="E14" s="36">
        <v>9050</v>
      </c>
      <c r="F14" s="36"/>
    </row>
    <row r="15" spans="1:6" ht="30" customHeight="1" thickBot="1">
      <c r="A15" s="43">
        <v>754</v>
      </c>
      <c r="B15" s="44" t="s">
        <v>21</v>
      </c>
      <c r="C15" s="11"/>
      <c r="D15" s="45"/>
      <c r="E15" s="41"/>
      <c r="F15" s="41">
        <f>SUM(F16)</f>
        <v>200</v>
      </c>
    </row>
    <row r="16" spans="1:6" ht="15.75" customHeight="1" thickBot="1">
      <c r="A16" s="29"/>
      <c r="B16" s="39" t="s">
        <v>22</v>
      </c>
      <c r="C16" s="11">
        <v>75414</v>
      </c>
      <c r="D16" s="12"/>
      <c r="E16" s="36"/>
      <c r="F16" s="35">
        <f>SUM(F17)</f>
        <v>200</v>
      </c>
    </row>
    <row r="17" spans="1:6" ht="15.75" customHeight="1" thickBot="1">
      <c r="A17" s="29"/>
      <c r="B17" s="40" t="s">
        <v>23</v>
      </c>
      <c r="C17" s="11"/>
      <c r="D17" s="12">
        <v>4300</v>
      </c>
      <c r="E17" s="36"/>
      <c r="F17" s="36">
        <v>200</v>
      </c>
    </row>
    <row r="18" spans="1:6" ht="14.25" customHeight="1" thickBot="1">
      <c r="A18" s="28">
        <v>801</v>
      </c>
      <c r="B18" s="42" t="s">
        <v>17</v>
      </c>
      <c r="C18" s="11"/>
      <c r="D18" s="12"/>
      <c r="E18" s="41">
        <f>E19+E27+E33+E36</f>
        <v>57740</v>
      </c>
      <c r="F18" s="41">
        <f>F19+F27+F33+F36</f>
        <v>81132</v>
      </c>
    </row>
    <row r="19" spans="1:6" ht="14.25" customHeight="1" thickBot="1">
      <c r="A19" s="29"/>
      <c r="B19" s="32" t="s">
        <v>18</v>
      </c>
      <c r="C19" s="11">
        <v>80101</v>
      </c>
      <c r="D19" s="21"/>
      <c r="E19" s="35">
        <f>SUM(E23:E26)</f>
        <v>15000</v>
      </c>
      <c r="F19" s="35">
        <f>SUM(F20:F26)</f>
        <v>38392</v>
      </c>
    </row>
    <row r="20" spans="1:6" ht="17.25" customHeight="1" thickBot="1">
      <c r="A20" s="29"/>
      <c r="B20" s="40" t="s">
        <v>45</v>
      </c>
      <c r="C20" s="11"/>
      <c r="D20" s="12">
        <v>4010</v>
      </c>
      <c r="E20" s="36"/>
      <c r="F20" s="36">
        <v>19512</v>
      </c>
    </row>
    <row r="21" spans="1:6" ht="14.25" customHeight="1" thickBot="1">
      <c r="A21" s="29"/>
      <c r="B21" s="33" t="s">
        <v>46</v>
      </c>
      <c r="C21" s="19"/>
      <c r="D21" s="12">
        <v>4110</v>
      </c>
      <c r="E21" s="36"/>
      <c r="F21" s="36">
        <v>3401</v>
      </c>
    </row>
    <row r="22" spans="1:6" ht="14.25" customHeight="1" thickBot="1">
      <c r="A22" s="29"/>
      <c r="B22" s="33" t="s">
        <v>47</v>
      </c>
      <c r="C22" s="19"/>
      <c r="D22" s="12">
        <v>4120</v>
      </c>
      <c r="E22" s="36"/>
      <c r="F22" s="36">
        <v>479</v>
      </c>
    </row>
    <row r="23" spans="1:6" ht="14.25" customHeight="1" thickBot="1">
      <c r="A23" s="29"/>
      <c r="B23" s="33" t="s">
        <v>19</v>
      </c>
      <c r="C23" s="11"/>
      <c r="D23" s="12">
        <v>4170</v>
      </c>
      <c r="E23" s="36"/>
      <c r="F23" s="36">
        <v>500</v>
      </c>
    </row>
    <row r="24" spans="1:6" ht="14.25" customHeight="1" thickBot="1">
      <c r="A24" s="29"/>
      <c r="B24" s="33" t="s">
        <v>10</v>
      </c>
      <c r="C24" s="11"/>
      <c r="D24" s="12">
        <v>4210</v>
      </c>
      <c r="E24" s="36"/>
      <c r="F24" s="36">
        <v>14500</v>
      </c>
    </row>
    <row r="25" spans="1:6" ht="14.25" customHeight="1" thickBot="1">
      <c r="A25" s="29"/>
      <c r="B25" s="33" t="s">
        <v>44</v>
      </c>
      <c r="C25" s="11"/>
      <c r="D25" s="12">
        <v>4260</v>
      </c>
      <c r="E25" s="36">
        <v>5000</v>
      </c>
      <c r="F25" s="36"/>
    </row>
    <row r="26" spans="1:6" ht="15.75" customHeight="1" thickBot="1">
      <c r="A26" s="29"/>
      <c r="B26" s="56" t="s">
        <v>23</v>
      </c>
      <c r="C26" s="11"/>
      <c r="D26" s="12">
        <v>4300</v>
      </c>
      <c r="E26" s="36">
        <v>10000</v>
      </c>
      <c r="F26" s="36"/>
    </row>
    <row r="27" spans="1:6" ht="28.5" customHeight="1" thickBot="1">
      <c r="A27" s="29"/>
      <c r="B27" s="39" t="s">
        <v>41</v>
      </c>
      <c r="C27" s="11">
        <v>80103</v>
      </c>
      <c r="D27" s="12"/>
      <c r="E27" s="35">
        <f>SUM(E28:E32)</f>
        <v>4940</v>
      </c>
      <c r="F27" s="35">
        <f>SUM(F28:F32)</f>
        <v>4940</v>
      </c>
    </row>
    <row r="28" spans="1:6" ht="15.75" customHeight="1" thickBot="1">
      <c r="A28" s="29"/>
      <c r="B28" s="40" t="s">
        <v>23</v>
      </c>
      <c r="C28" s="19"/>
      <c r="D28" s="12">
        <v>4300</v>
      </c>
      <c r="E28" s="36"/>
      <c r="F28" s="36">
        <v>4940</v>
      </c>
    </row>
    <row r="29" spans="1:6" ht="15.75" customHeight="1" thickBot="1">
      <c r="A29" s="29"/>
      <c r="B29" s="40" t="s">
        <v>38</v>
      </c>
      <c r="C29" s="19"/>
      <c r="D29" s="12">
        <v>4350</v>
      </c>
      <c r="E29" s="36">
        <v>740</v>
      </c>
      <c r="F29" s="36"/>
    </row>
    <row r="30" spans="1:6" ht="15.75" customHeight="1" thickBot="1">
      <c r="A30" s="29"/>
      <c r="B30" s="40" t="s">
        <v>39</v>
      </c>
      <c r="C30" s="19"/>
      <c r="D30" s="12">
        <v>4430</v>
      </c>
      <c r="E30" s="36">
        <v>1400</v>
      </c>
      <c r="F30" s="36"/>
    </row>
    <row r="31" spans="1:6" ht="39" customHeight="1" thickBot="1">
      <c r="A31" s="29"/>
      <c r="B31" s="40" t="s">
        <v>40</v>
      </c>
      <c r="C31" s="11"/>
      <c r="D31" s="12">
        <v>4740</v>
      </c>
      <c r="E31" s="36">
        <v>800</v>
      </c>
      <c r="F31" s="36"/>
    </row>
    <row r="32" spans="1:6" ht="27.75" customHeight="1" thickBot="1">
      <c r="A32" s="29"/>
      <c r="B32" s="40" t="s">
        <v>20</v>
      </c>
      <c r="C32" s="11"/>
      <c r="D32" s="12">
        <v>4750</v>
      </c>
      <c r="E32" s="36">
        <v>2000</v>
      </c>
      <c r="F32" s="36"/>
    </row>
    <row r="33" spans="1:6" ht="15.75" customHeight="1" thickBot="1">
      <c r="A33" s="29"/>
      <c r="B33" s="39" t="s">
        <v>42</v>
      </c>
      <c r="C33" s="11">
        <v>80104</v>
      </c>
      <c r="D33" s="21"/>
      <c r="E33" s="35">
        <f>SUM(E34:E35)</f>
        <v>37000</v>
      </c>
      <c r="F33" s="35">
        <f>SUM(F34:F35)</f>
        <v>37000</v>
      </c>
    </row>
    <row r="34" spans="1:6" ht="15.75" customHeight="1" thickBot="1">
      <c r="A34" s="29"/>
      <c r="B34" s="40" t="s">
        <v>10</v>
      </c>
      <c r="C34" s="19"/>
      <c r="D34" s="12">
        <v>4210</v>
      </c>
      <c r="E34" s="36"/>
      <c r="F34" s="36">
        <v>37000</v>
      </c>
    </row>
    <row r="35" spans="1:6" ht="15.75" customHeight="1" thickBot="1">
      <c r="A35" s="29"/>
      <c r="B35" s="40" t="s">
        <v>25</v>
      </c>
      <c r="C35" s="19"/>
      <c r="D35" s="12">
        <v>4270</v>
      </c>
      <c r="E35" s="36">
        <v>37000</v>
      </c>
      <c r="F35" s="36"/>
    </row>
    <row r="36" spans="1:6" ht="15.75" customHeight="1" thickBot="1">
      <c r="A36" s="29"/>
      <c r="B36" s="39" t="s">
        <v>43</v>
      </c>
      <c r="C36" s="11">
        <v>80110</v>
      </c>
      <c r="D36" s="21"/>
      <c r="E36" s="35">
        <f>SUM(E37:E38)</f>
        <v>800</v>
      </c>
      <c r="F36" s="35">
        <f>SUM(F37:F38)</f>
        <v>800</v>
      </c>
    </row>
    <row r="37" spans="1:6" ht="15.75" customHeight="1" thickBot="1">
      <c r="A37" s="29"/>
      <c r="B37" s="40" t="s">
        <v>44</v>
      </c>
      <c r="C37" s="11"/>
      <c r="D37" s="12">
        <v>4260</v>
      </c>
      <c r="E37" s="36">
        <v>800</v>
      </c>
      <c r="F37" s="36"/>
    </row>
    <row r="38" spans="1:6" ht="27" customHeight="1" thickBot="1">
      <c r="A38" s="30"/>
      <c r="B38" s="40" t="s">
        <v>20</v>
      </c>
      <c r="C38" s="11"/>
      <c r="D38" s="12">
        <v>4750</v>
      </c>
      <c r="E38" s="36"/>
      <c r="F38" s="36">
        <v>800</v>
      </c>
    </row>
    <row r="39" spans="1:6" ht="17.25" customHeight="1" thickBot="1">
      <c r="A39" s="24" t="s">
        <v>11</v>
      </c>
      <c r="B39" s="22" t="s">
        <v>12</v>
      </c>
      <c r="C39" s="19"/>
      <c r="D39" s="12"/>
      <c r="E39" s="23">
        <f>SUM(E42:E42)</f>
        <v>5421.65</v>
      </c>
      <c r="F39" s="25">
        <f>SUM(F40)</f>
        <v>5421.65</v>
      </c>
    </row>
    <row r="40" spans="1:6" ht="18" customHeight="1" thickBot="1">
      <c r="A40" s="24"/>
      <c r="B40" s="18" t="s">
        <v>24</v>
      </c>
      <c r="C40" s="11">
        <v>85154</v>
      </c>
      <c r="D40" s="21"/>
      <c r="E40" s="16">
        <f>SUM(E42:E42)</f>
        <v>5421.65</v>
      </c>
      <c r="F40" s="26">
        <f>SUM(F41:F42)</f>
        <v>5421.65</v>
      </c>
    </row>
    <row r="41" spans="1:6" ht="18" customHeight="1" thickBot="1">
      <c r="A41" s="24"/>
      <c r="B41" s="20" t="s">
        <v>10</v>
      </c>
      <c r="C41" s="11"/>
      <c r="D41" s="12">
        <v>4210</v>
      </c>
      <c r="E41" s="17"/>
      <c r="F41" s="27">
        <v>5421.65</v>
      </c>
    </row>
    <row r="42" spans="1:6" ht="14.25" customHeight="1" thickBot="1">
      <c r="A42" s="24"/>
      <c r="B42" t="s">
        <v>25</v>
      </c>
      <c r="C42" s="12"/>
      <c r="D42" s="12">
        <v>4270</v>
      </c>
      <c r="E42" s="17">
        <v>5421.65</v>
      </c>
      <c r="F42" s="27"/>
    </row>
    <row r="43" spans="1:6" ht="14.25" customHeight="1" thickBot="1">
      <c r="A43" s="37" t="s">
        <v>26</v>
      </c>
      <c r="B43" s="48" t="s">
        <v>27</v>
      </c>
      <c r="C43" s="47"/>
      <c r="D43" s="45"/>
      <c r="E43" s="23">
        <f>SUM(E44)</f>
        <v>15000</v>
      </c>
      <c r="F43" s="25">
        <f>SUM(F44)</f>
        <v>15000</v>
      </c>
    </row>
    <row r="44" spans="1:6" ht="14.25" customHeight="1" thickBot="1">
      <c r="A44" s="24"/>
      <c r="B44" s="49" t="s">
        <v>28</v>
      </c>
      <c r="C44" s="11">
        <v>85219</v>
      </c>
      <c r="D44" s="21"/>
      <c r="E44" s="16">
        <f>SUM(E45:E46)</f>
        <v>15000</v>
      </c>
      <c r="F44" s="26">
        <f>SUM(F45:F46)</f>
        <v>15000</v>
      </c>
    </row>
    <row r="45" spans="1:6" ht="14.25" customHeight="1" thickBot="1">
      <c r="A45" s="24"/>
      <c r="B45" s="1" t="s">
        <v>10</v>
      </c>
      <c r="C45" s="12"/>
      <c r="D45" s="12">
        <v>4210</v>
      </c>
      <c r="E45" s="17"/>
      <c r="F45" s="27">
        <v>15000</v>
      </c>
    </row>
    <row r="46" spans="1:6" ht="27" customHeight="1" thickBot="1">
      <c r="A46" s="46"/>
      <c r="B46" s="50" t="s">
        <v>20</v>
      </c>
      <c r="C46" s="12"/>
      <c r="D46" s="12">
        <v>4750</v>
      </c>
      <c r="E46" s="17">
        <v>15000</v>
      </c>
      <c r="F46" s="27"/>
    </row>
    <row r="47" spans="1:6" ht="16.5" customHeight="1" thickBot="1">
      <c r="A47" s="55" t="s">
        <v>48</v>
      </c>
      <c r="B47" s="52" t="s">
        <v>49</v>
      </c>
      <c r="C47" s="45"/>
      <c r="D47" s="45"/>
      <c r="E47" s="23"/>
      <c r="F47" s="25">
        <f>SUM(F48)</f>
        <v>82970</v>
      </c>
    </row>
    <row r="48" spans="1:6" ht="15.75" customHeight="1" thickBot="1">
      <c r="A48" s="24"/>
      <c r="B48" s="53" t="s">
        <v>50</v>
      </c>
      <c r="C48" s="21">
        <v>85415</v>
      </c>
      <c r="D48" s="21"/>
      <c r="E48" s="16"/>
      <c r="F48" s="26">
        <f>SUM(F49)</f>
        <v>82970</v>
      </c>
    </row>
    <row r="49" spans="1:6" ht="15.75" customHeight="1" thickBot="1">
      <c r="A49" s="46"/>
      <c r="B49" s="51" t="s">
        <v>51</v>
      </c>
      <c r="C49" s="12"/>
      <c r="D49" s="12">
        <v>4210</v>
      </c>
      <c r="E49" s="17"/>
      <c r="F49" s="27">
        <v>82970</v>
      </c>
    </row>
    <row r="50" spans="1:6" ht="30" customHeight="1" thickBot="1">
      <c r="A50" s="55" t="s">
        <v>33</v>
      </c>
      <c r="B50" s="52" t="s">
        <v>34</v>
      </c>
      <c r="C50" s="12"/>
      <c r="D50" s="12"/>
      <c r="E50" s="23">
        <f>E51+E53</f>
        <v>58000</v>
      </c>
      <c r="F50" s="25">
        <f>F51+F53</f>
        <v>58000</v>
      </c>
    </row>
    <row r="51" spans="1:6" ht="16.5" customHeight="1" thickBot="1">
      <c r="A51" s="24"/>
      <c r="B51" s="53" t="s">
        <v>35</v>
      </c>
      <c r="C51" s="21">
        <v>90003</v>
      </c>
      <c r="D51" s="21"/>
      <c r="E51" s="16">
        <f>SUM(E52)</f>
        <v>58000</v>
      </c>
      <c r="F51" s="26"/>
    </row>
    <row r="52" spans="1:6" ht="15.75" customHeight="1" thickBot="1">
      <c r="A52" s="24"/>
      <c r="B52" s="51" t="s">
        <v>23</v>
      </c>
      <c r="C52" s="12"/>
      <c r="D52" s="12">
        <v>4300</v>
      </c>
      <c r="E52" s="17">
        <v>58000</v>
      </c>
      <c r="F52" s="27"/>
    </row>
    <row r="53" spans="1:6" ht="30" customHeight="1" thickBot="1">
      <c r="A53" s="24"/>
      <c r="B53" s="53" t="s">
        <v>36</v>
      </c>
      <c r="C53" s="21">
        <v>90004</v>
      </c>
      <c r="D53" s="21"/>
      <c r="E53" s="16"/>
      <c r="F53" s="26">
        <f>SUM(F54)</f>
        <v>58000</v>
      </c>
    </row>
    <row r="54" spans="1:6" ht="15.75" customHeight="1" thickBot="1">
      <c r="A54" s="24"/>
      <c r="B54" s="51" t="s">
        <v>23</v>
      </c>
      <c r="C54" s="12"/>
      <c r="D54" s="12">
        <v>4300</v>
      </c>
      <c r="E54" s="17"/>
      <c r="F54" s="27">
        <v>58000</v>
      </c>
    </row>
    <row r="55" spans="1:6" ht="15.75" customHeight="1" thickBot="1">
      <c r="A55" s="37" t="s">
        <v>29</v>
      </c>
      <c r="B55" s="52" t="s">
        <v>30</v>
      </c>
      <c r="C55" s="45"/>
      <c r="D55" s="45"/>
      <c r="E55" s="23">
        <f>SUM(E56)</f>
        <v>3385</v>
      </c>
      <c r="F55" s="25">
        <f>SUM(F56)</f>
        <v>3385</v>
      </c>
    </row>
    <row r="56" spans="1:6" ht="15.75" customHeight="1" thickBot="1">
      <c r="A56" s="24"/>
      <c r="B56" s="53" t="s">
        <v>31</v>
      </c>
      <c r="C56" s="21">
        <v>92604</v>
      </c>
      <c r="D56" s="21"/>
      <c r="E56" s="16">
        <f>SUM(E57:E58)</f>
        <v>3385</v>
      </c>
      <c r="F56" s="26">
        <f>SUM(F57:F58)</f>
        <v>3385</v>
      </c>
    </row>
    <row r="57" spans="1:6" ht="15.75" customHeight="1" thickBot="1">
      <c r="A57" s="24"/>
      <c r="B57" s="54" t="s">
        <v>32</v>
      </c>
      <c r="C57" s="12"/>
      <c r="D57" s="12">
        <v>4280</v>
      </c>
      <c r="E57" s="17"/>
      <c r="F57" s="27">
        <v>3385</v>
      </c>
    </row>
    <row r="58" spans="1:6" ht="27" customHeight="1" thickBot="1">
      <c r="A58" s="46"/>
      <c r="B58" s="50" t="s">
        <v>20</v>
      </c>
      <c r="C58" s="12"/>
      <c r="D58" s="12">
        <v>4750</v>
      </c>
      <c r="E58" s="17">
        <v>3385</v>
      </c>
      <c r="F58" s="27"/>
    </row>
    <row r="59" spans="1:6" ht="15" customHeight="1" thickBot="1">
      <c r="A59" s="13"/>
      <c r="B59" s="10" t="s">
        <v>7</v>
      </c>
      <c r="C59" s="5"/>
      <c r="D59" s="6"/>
      <c r="E59" s="15">
        <f>E8+E15+E18+E39+E43+E47+E50+E55</f>
        <v>150596.65</v>
      </c>
      <c r="F59" s="15">
        <f>F8+F15+F18+F39+F43+F47+F50+F55</f>
        <v>257158.65</v>
      </c>
    </row>
    <row r="60" spans="1:6" ht="12.75">
      <c r="A60" s="1"/>
      <c r="B60" s="1"/>
      <c r="E60" s="9"/>
      <c r="F60" s="9"/>
    </row>
    <row r="61" spans="1:6" ht="12.75">
      <c r="A61" s="1"/>
      <c r="B61" s="1"/>
      <c r="E61" s="9"/>
      <c r="F61" s="9"/>
    </row>
    <row r="62" spans="1:6" ht="12.75">
      <c r="A62" s="1"/>
      <c r="B62" s="1"/>
      <c r="E62" s="9"/>
      <c r="F62" s="9"/>
    </row>
    <row r="63" spans="1:6" ht="12.75">
      <c r="A63" s="1"/>
      <c r="B63" s="1"/>
      <c r="E63" s="9"/>
      <c r="F63" s="9"/>
    </row>
    <row r="64" spans="1:6" ht="12.75">
      <c r="A64" s="1"/>
      <c r="B64" s="1"/>
      <c r="E64" s="9"/>
      <c r="F64" s="9"/>
    </row>
    <row r="65" spans="1:6" ht="12.75">
      <c r="A65" s="1"/>
      <c r="B65" s="1"/>
      <c r="E65" s="9"/>
      <c r="F65" s="9"/>
    </row>
    <row r="66" spans="1:6" ht="12.75">
      <c r="A66" s="1"/>
      <c r="B66" s="1"/>
      <c r="E66" s="9"/>
      <c r="F66" s="9"/>
    </row>
    <row r="67" spans="1:6" ht="12.75">
      <c r="A67" s="1"/>
      <c r="B67" s="1"/>
      <c r="E67" s="9"/>
      <c r="F67" s="9"/>
    </row>
    <row r="68" spans="1:6" ht="12.75">
      <c r="A68" s="1"/>
      <c r="B68" s="1"/>
      <c r="F68" s="9"/>
    </row>
    <row r="69" spans="1:6" ht="12.75">
      <c r="A69" s="1"/>
      <c r="B69" s="2"/>
      <c r="F69" s="9"/>
    </row>
    <row r="70" spans="1:6" ht="12.75">
      <c r="A70" s="1"/>
      <c r="B70" s="2"/>
      <c r="F70" s="9"/>
    </row>
    <row r="71" spans="1:6" ht="12.75">
      <c r="A71" s="1"/>
      <c r="B71" s="1"/>
      <c r="F71" s="9"/>
    </row>
    <row r="72" spans="1:6" ht="12.75">
      <c r="A72" s="1"/>
      <c r="B72" s="1"/>
      <c r="F72" s="9"/>
    </row>
    <row r="73" spans="1:6" ht="12.75">
      <c r="A73" s="1"/>
      <c r="B73" s="1"/>
      <c r="F73" s="9"/>
    </row>
    <row r="74" spans="1:6" ht="12.75">
      <c r="A74" s="1"/>
      <c r="B74" s="1"/>
      <c r="F74" s="9"/>
    </row>
    <row r="75" spans="1:6" ht="12.75">
      <c r="A75" s="1"/>
      <c r="B75" s="1"/>
      <c r="F75" s="9"/>
    </row>
    <row r="76" spans="1:6" ht="12.75">
      <c r="A76" s="1"/>
      <c r="B76" s="1"/>
      <c r="F76" s="9"/>
    </row>
    <row r="77" spans="1:6" ht="12.75">
      <c r="A77" s="1"/>
      <c r="B77" s="1"/>
      <c r="F77" s="9"/>
    </row>
    <row r="78" ht="12.75">
      <c r="F78" s="9"/>
    </row>
    <row r="79" ht="12.75">
      <c r="F79" s="9"/>
    </row>
    <row r="80" ht="12.75">
      <c r="F80" s="9"/>
    </row>
    <row r="81" ht="12.75">
      <c r="F81" s="9"/>
    </row>
    <row r="82" ht="12.75">
      <c r="F82" s="9"/>
    </row>
    <row r="83" ht="12.75">
      <c r="F83" s="9"/>
    </row>
    <row r="84" ht="12.75">
      <c r="F84" s="9"/>
    </row>
    <row r="85" ht="12.75">
      <c r="F85" s="9"/>
    </row>
  </sheetData>
  <mergeCells count="4">
    <mergeCell ref="D3:F3"/>
    <mergeCell ref="D2:F2"/>
    <mergeCell ref="D4:F4"/>
    <mergeCell ref="D5:F5"/>
  </mergeCells>
  <printOptions/>
  <pageMargins left="0.5905511811023623" right="0.3937007874015748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2007-09-04T14:03:12Z</cp:lastPrinted>
  <dcterms:created xsi:type="dcterms:W3CDTF">2002-08-08T06:49:54Z</dcterms:created>
  <dcterms:modified xsi:type="dcterms:W3CDTF">2007-09-07T11:28:43Z</dcterms:modified>
  <cp:category/>
  <cp:version/>
  <cp:contentType/>
  <cp:contentStatus/>
</cp:coreProperties>
</file>