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4" sheetId="1" r:id="rId1"/>
  </sheets>
  <definedNames>
    <definedName name="_xlnm.Print_Area" localSheetId="0">'4'!$A$1:$R$46</definedName>
  </definedNames>
  <calcPr fullCalcOnLoad="1"/>
</workbook>
</file>

<file path=xl/sharedStrings.xml><?xml version="1.0" encoding="utf-8"?>
<sst xmlns="http://schemas.openxmlformats.org/spreadsheetml/2006/main" count="85" uniqueCount="57">
  <si>
    <t>w tym:</t>
  </si>
  <si>
    <t>x</t>
  </si>
  <si>
    <t>2008 r.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</si>
  <si>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</si>
  <si>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</si>
  <si>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</si>
  <si>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</si>
  <si>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</si>
  <si>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</si>
  <si>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</si>
  <si>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</si>
  <si>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</si>
  <si>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</si>
  <si>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</si>
  <si>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</si>
  <si>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</si>
  <si>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</si>
  <si>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</si>
  <si>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</si>
  <si>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</si>
  <si>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</si>
  <si>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</si>
  <si>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</si>
  <si>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</si>
  <si>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</si>
  <si>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</si>
  <si>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</si>
  <si>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</si>
  <si>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</si>
  <si>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</si>
  <si>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</si>
  <si>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</si>
  <si>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</si>
  <si>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</si>
  <si>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</si>
  <si>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</si>
  <si>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</si>
  <si>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</si>
  <si>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Rewitalizacja zabytkowego Parku Miejskiego w Mławie</t>
  </si>
  <si>
    <t>Priorytet 3 : Rozwój lokalny</t>
  </si>
  <si>
    <t>Działanie 3.3. Zdegradowane obszary miejskie, poprzemysłowe i powojskowe</t>
  </si>
  <si>
    <t xml:space="preserve">Poddziałanie 3.3.1 Rewitalizacja obszarów miejskich </t>
  </si>
  <si>
    <t>Poddziałanie</t>
  </si>
  <si>
    <t>Podziałanie 1.1.1. Infrastruktura drogowa</t>
  </si>
  <si>
    <t>1.2</t>
  </si>
  <si>
    <t>Wydatki na programy i projekty realizowane ze środków pochodzących z budżetu Unii Europejskiej i innych środkó pochodzących ze źródeł zagranicznych niepodlegających zwrotowi</t>
  </si>
  <si>
    <t>z tego: 2008 r.</t>
  </si>
  <si>
    <t>20010 r.</t>
  </si>
  <si>
    <t>2011r.</t>
  </si>
  <si>
    <t>2010 r.</t>
  </si>
  <si>
    <t>2011 r.</t>
  </si>
  <si>
    <t>2011 r.***</t>
  </si>
  <si>
    <t>Przewodniczący Rady Miejskiej</t>
  </si>
  <si>
    <t>inż.. Krzysztof Wasiłowski</t>
  </si>
  <si>
    <t>Załącznik nr 5</t>
  </si>
  <si>
    <t>do Uchwały Rady Miejskiej Nr  XX/213/2008</t>
  </si>
  <si>
    <t>z dnia 27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</si>
</sst>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1" xfId="18" applyFont="1" applyBorder="1">
      <alignment/>
      <protection/>
    </xf>
    <xf numFmtId="0" fontId="3" fillId="0" borderId="2" xfId="18" applyFont="1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3" fillId="0" borderId="4" xfId="18" applyFont="1" applyBorder="1" applyAlignment="1">
      <alignment horizontal="left"/>
      <protection/>
    </xf>
    <xf numFmtId="0" fontId="3" fillId="0" borderId="0" xfId="18" applyFont="1" applyBorder="1" applyAlignment="1">
      <alignment horizontal="left"/>
      <protection/>
    </xf>
    <xf numFmtId="0" fontId="3" fillId="0" borderId="5" xfId="18" applyFont="1" applyBorder="1" applyAlignment="1">
      <alignment horizontal="left"/>
      <protection/>
    </xf>
    <xf numFmtId="0" fontId="3" fillId="0" borderId="6" xfId="18" applyFont="1" applyBorder="1">
      <alignment/>
      <protection/>
    </xf>
    <xf numFmtId="0" fontId="3" fillId="0" borderId="7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4" fontId="3" fillId="0" borderId="6" xfId="18" applyNumberFormat="1" applyFont="1" applyBorder="1">
      <alignment/>
      <protection/>
    </xf>
    <xf numFmtId="4" fontId="3" fillId="0" borderId="2" xfId="18" applyNumberFormat="1" applyFont="1" applyBorder="1">
      <alignment/>
      <protection/>
    </xf>
    <xf numFmtId="4" fontId="3" fillId="0" borderId="2" xfId="18" applyNumberFormat="1" applyFont="1" applyBorder="1" applyAlignment="1">
      <alignment/>
      <protection/>
    </xf>
    <xf numFmtId="0" fontId="2" fillId="0" borderId="9" xfId="18" applyFont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4" fontId="3" fillId="0" borderId="10" xfId="18" applyNumberFormat="1" applyFont="1" applyBorder="1" applyAlignment="1">
      <alignment/>
      <protection/>
    </xf>
    <xf numFmtId="0" fontId="3" fillId="0" borderId="10" xfId="18" applyFont="1" applyBorder="1">
      <alignment/>
      <protection/>
    </xf>
    <xf numFmtId="0" fontId="4" fillId="0" borderId="1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wrapText="1"/>
      <protection/>
    </xf>
    <xf numFmtId="4" fontId="2" fillId="0" borderId="1" xfId="18" applyNumberFormat="1" applyFont="1" applyBorder="1">
      <alignment/>
      <protection/>
    </xf>
    <xf numFmtId="0" fontId="3" fillId="0" borderId="12" xfId="18" applyFont="1" applyBorder="1">
      <alignment/>
      <protection/>
    </xf>
    <xf numFmtId="4" fontId="3" fillId="0" borderId="12" xfId="18" applyNumberFormat="1" applyFont="1" applyBorder="1">
      <alignment/>
      <protection/>
    </xf>
    <xf numFmtId="4" fontId="2" fillId="0" borderId="1" xfId="18" applyNumberFormat="1" applyFont="1" applyBorder="1" applyAlignment="1">
      <alignment/>
      <protection/>
    </xf>
    <xf numFmtId="4" fontId="2" fillId="0" borderId="1" xfId="18" applyNumberFormat="1" applyFont="1" applyBorder="1">
      <alignment/>
      <protection/>
    </xf>
    <xf numFmtId="4" fontId="3" fillId="0" borderId="13" xfId="18" applyNumberFormat="1" applyFont="1" applyBorder="1" applyAlignment="1">
      <alignment/>
      <protection/>
    </xf>
    <xf numFmtId="4" fontId="3" fillId="0" borderId="14" xfId="18" applyNumberFormat="1" applyFont="1" applyBorder="1" applyAlignment="1">
      <alignment/>
      <protection/>
    </xf>
    <xf numFmtId="4" fontId="3" fillId="0" borderId="0" xfId="18" applyNumberFormat="1" applyFont="1" applyBorder="1" applyAlignment="1">
      <alignment/>
      <protection/>
    </xf>
    <xf numFmtId="4" fontId="3" fillId="0" borderId="5" xfId="18" applyNumberFormat="1" applyFont="1" applyBorder="1" applyAlignment="1">
      <alignment/>
      <protection/>
    </xf>
    <xf numFmtId="0" fontId="3" fillId="0" borderId="4" xfId="18" applyFont="1" applyBorder="1">
      <alignment/>
      <protection/>
    </xf>
    <xf numFmtId="0" fontId="3" fillId="0" borderId="0" xfId="18" applyFont="1" applyBorder="1">
      <alignment/>
      <protection/>
    </xf>
    <xf numFmtId="0" fontId="2" fillId="0" borderId="4" xfId="18" applyFont="1" applyBorder="1">
      <alignment/>
      <protection/>
    </xf>
    <xf numFmtId="0" fontId="2" fillId="0" borderId="0" xfId="18" applyFont="1" applyBorder="1">
      <alignment/>
      <protection/>
    </xf>
    <xf numFmtId="0" fontId="0" fillId="0" borderId="0" xfId="0" applyFont="1" applyAlignment="1">
      <alignment/>
    </xf>
    <xf numFmtId="0" fontId="5" fillId="0" borderId="0" xfId="18" applyFont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3" fillId="0" borderId="16" xfId="18" applyFont="1" applyBorder="1" applyAlignment="1">
      <alignment horizontal="center"/>
      <protection/>
    </xf>
    <xf numFmtId="4" fontId="3" fillId="0" borderId="17" xfId="18" applyNumberFormat="1" applyFont="1" applyBorder="1">
      <alignment/>
      <protection/>
    </xf>
    <xf numFmtId="4" fontId="3" fillId="0" borderId="18" xfId="18" applyNumberFormat="1" applyFont="1" applyBorder="1">
      <alignment/>
      <protection/>
    </xf>
    <xf numFmtId="4" fontId="3" fillId="0" borderId="19" xfId="18" applyNumberFormat="1" applyFont="1" applyBorder="1">
      <alignment/>
      <protection/>
    </xf>
    <xf numFmtId="0" fontId="3" fillId="0" borderId="20" xfId="18" applyFont="1" applyBorder="1" applyAlignment="1">
      <alignment horizontal="center"/>
      <protection/>
    </xf>
    <xf numFmtId="0" fontId="3" fillId="0" borderId="21" xfId="18" applyFont="1" applyBorder="1">
      <alignment/>
      <protection/>
    </xf>
    <xf numFmtId="4" fontId="3" fillId="0" borderId="20" xfId="18" applyNumberFormat="1" applyFont="1" applyBorder="1">
      <alignment/>
      <protection/>
    </xf>
    <xf numFmtId="4" fontId="3" fillId="0" borderId="21" xfId="18" applyNumberFormat="1" applyFont="1" applyBorder="1">
      <alignment/>
      <protection/>
    </xf>
    <xf numFmtId="4" fontId="3" fillId="0" borderId="20" xfId="18" applyNumberFormat="1" applyFont="1" applyBorder="1" applyAlignment="1">
      <alignment/>
      <protection/>
    </xf>
    <xf numFmtId="4" fontId="3" fillId="0" borderId="3" xfId="18" applyNumberFormat="1" applyFont="1" applyBorder="1" applyAlignment="1">
      <alignment/>
      <protection/>
    </xf>
    <xf numFmtId="4" fontId="3" fillId="0" borderId="21" xfId="18" applyNumberFormat="1" applyFont="1" applyBorder="1" applyAlignment="1">
      <alignment/>
      <protection/>
    </xf>
    <xf numFmtId="4" fontId="3" fillId="0" borderId="12" xfId="18" applyNumberFormat="1" applyFont="1" applyBorder="1" applyAlignment="1">
      <alignment/>
      <protection/>
    </xf>
    <xf numFmtId="4" fontId="3" fillId="0" borderId="19" xfId="18" applyNumberFormat="1" applyFont="1" applyBorder="1" applyAlignment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4" fontId="3" fillId="0" borderId="1" xfId="18" applyNumberFormat="1" applyFont="1" applyBorder="1">
      <alignment/>
      <protection/>
    </xf>
    <xf numFmtId="4" fontId="3" fillId="0" borderId="1" xfId="18" applyNumberFormat="1" applyFont="1" applyBorder="1">
      <alignment/>
      <protection/>
    </xf>
    <xf numFmtId="4" fontId="3" fillId="0" borderId="22" xfId="18" applyNumberFormat="1" applyFont="1" applyBorder="1">
      <alignment/>
      <protection/>
    </xf>
    <xf numFmtId="4" fontId="2" fillId="0" borderId="19" xfId="18" applyNumberFormat="1" applyFont="1" applyBorder="1" applyAlignment="1">
      <alignment/>
      <protection/>
    </xf>
    <xf numFmtId="0" fontId="3" fillId="0" borderId="23" xfId="18" applyFont="1" applyBorder="1">
      <alignment/>
      <protection/>
    </xf>
    <xf numFmtId="0" fontId="3" fillId="0" borderId="24" xfId="18" applyFont="1" applyBorder="1" applyAlignment="1">
      <alignment horizontal="center"/>
      <protection/>
    </xf>
    <xf numFmtId="4" fontId="3" fillId="0" borderId="6" xfId="18" applyNumberFormat="1" applyFont="1" applyBorder="1" applyAlignment="1">
      <alignment/>
      <protection/>
    </xf>
    <xf numFmtId="0" fontId="3" fillId="0" borderId="25" xfId="18" applyFont="1" applyBorder="1" applyAlignment="1">
      <alignment horizontal="center"/>
      <protection/>
    </xf>
    <xf numFmtId="4" fontId="3" fillId="0" borderId="26" xfId="18" applyNumberFormat="1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0" fontId="3" fillId="0" borderId="21" xfId="18" applyFont="1" applyBorder="1" applyAlignment="1">
      <alignment horizontal="center"/>
      <protection/>
    </xf>
    <xf numFmtId="0" fontId="8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10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" fillId="0" borderId="28" xfId="18" applyFont="1" applyBorder="1" applyAlignment="1">
      <alignment horizontal="center"/>
      <protection/>
    </xf>
    <xf numFmtId="0" fontId="0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J1">
      <selection activeCell="T7" sqref="T7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25390625" style="1" customWidth="1"/>
    <col min="11" max="11" width="10.00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72" t="s">
        <v>54</v>
      </c>
      <c r="O1" s="72"/>
      <c r="P1" s="72"/>
      <c r="Q1" s="72"/>
      <c r="R1" s="34"/>
    </row>
    <row r="2" spans="14:17" ht="12.75">
      <c r="N2" s="72" t="s">
        <v>55</v>
      </c>
      <c r="O2" s="73"/>
      <c r="P2" s="73"/>
      <c r="Q2" s="73"/>
    </row>
    <row r="3" spans="14:16" ht="12.75">
      <c r="N3" s="81" t="s">
        <v>56</v>
      </c>
      <c r="O3" s="81"/>
      <c r="P3" s="81"/>
    </row>
    <row r="4" spans="1:17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3" ht="11.25">
      <c r="A6" s="69" t="s">
        <v>4</v>
      </c>
      <c r="B6" s="69" t="s">
        <v>6</v>
      </c>
      <c r="C6" s="70" t="s">
        <v>7</v>
      </c>
      <c r="D6" s="70" t="s">
        <v>33</v>
      </c>
      <c r="E6" s="70" t="s">
        <v>32</v>
      </c>
      <c r="F6" s="69" t="s">
        <v>0</v>
      </c>
      <c r="G6" s="69"/>
      <c r="H6" s="69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1.25">
      <c r="A7" s="69"/>
      <c r="B7" s="69"/>
      <c r="C7" s="70"/>
      <c r="D7" s="70"/>
      <c r="E7" s="70"/>
      <c r="F7" s="70" t="s">
        <v>29</v>
      </c>
      <c r="G7" s="70" t="s">
        <v>30</v>
      </c>
      <c r="H7" s="69" t="s">
        <v>2</v>
      </c>
      <c r="I7" s="69"/>
      <c r="J7" s="69"/>
      <c r="K7" s="69"/>
      <c r="L7" s="69"/>
      <c r="M7" s="69"/>
      <c r="N7" s="69"/>
      <c r="O7" s="69"/>
      <c r="P7" s="69"/>
      <c r="Q7" s="69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1.25">
      <c r="A8" s="69"/>
      <c r="B8" s="69"/>
      <c r="C8" s="70"/>
      <c r="D8" s="70"/>
      <c r="E8" s="70"/>
      <c r="F8" s="70"/>
      <c r="G8" s="70"/>
      <c r="H8" s="70" t="s">
        <v>9</v>
      </c>
      <c r="I8" s="69" t="s">
        <v>10</v>
      </c>
      <c r="J8" s="69"/>
      <c r="K8" s="69"/>
      <c r="L8" s="69"/>
      <c r="M8" s="69"/>
      <c r="N8" s="69"/>
      <c r="O8" s="69"/>
      <c r="P8" s="69"/>
      <c r="Q8" s="69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4.25" customHeight="1">
      <c r="A9" s="69"/>
      <c r="B9" s="69"/>
      <c r="C9" s="70"/>
      <c r="D9" s="70"/>
      <c r="E9" s="70"/>
      <c r="F9" s="70"/>
      <c r="G9" s="70"/>
      <c r="H9" s="70"/>
      <c r="I9" s="69" t="s">
        <v>11</v>
      </c>
      <c r="J9" s="69"/>
      <c r="K9" s="69"/>
      <c r="L9" s="69"/>
      <c r="M9" s="69" t="s">
        <v>8</v>
      </c>
      <c r="N9" s="69"/>
      <c r="O9" s="69"/>
      <c r="P9" s="69"/>
      <c r="Q9" s="69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2.75" customHeight="1">
      <c r="A10" s="69"/>
      <c r="B10" s="69"/>
      <c r="C10" s="70"/>
      <c r="D10" s="70"/>
      <c r="E10" s="70"/>
      <c r="F10" s="70"/>
      <c r="G10" s="70"/>
      <c r="H10" s="70"/>
      <c r="I10" s="70" t="s">
        <v>12</v>
      </c>
      <c r="J10" s="69" t="s">
        <v>13</v>
      </c>
      <c r="K10" s="69"/>
      <c r="L10" s="69"/>
      <c r="M10" s="70" t="s">
        <v>14</v>
      </c>
      <c r="N10" s="70" t="s">
        <v>13</v>
      </c>
      <c r="O10" s="70"/>
      <c r="P10" s="70"/>
      <c r="Q10" s="70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58.5" customHeight="1">
      <c r="A11" s="69"/>
      <c r="B11" s="69"/>
      <c r="C11" s="70"/>
      <c r="D11" s="70"/>
      <c r="E11" s="70"/>
      <c r="F11" s="70"/>
      <c r="G11" s="70"/>
      <c r="H11" s="70"/>
      <c r="I11" s="70"/>
      <c r="J11" s="50" t="s">
        <v>31</v>
      </c>
      <c r="K11" s="50" t="s">
        <v>15</v>
      </c>
      <c r="L11" s="50" t="s">
        <v>16</v>
      </c>
      <c r="M11" s="70"/>
      <c r="N11" s="50" t="s">
        <v>17</v>
      </c>
      <c r="O11" s="50" t="s">
        <v>31</v>
      </c>
      <c r="P11" s="50" t="s">
        <v>15</v>
      </c>
      <c r="Q11" s="50" t="s">
        <v>18</v>
      </c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7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2" customFormat="1" ht="27" customHeight="1">
      <c r="A13" s="5">
        <v>1</v>
      </c>
      <c r="B13" s="20" t="s">
        <v>19</v>
      </c>
      <c r="C13" s="71" t="s">
        <v>1</v>
      </c>
      <c r="D13" s="71"/>
      <c r="E13" s="21">
        <f>E19+E29</f>
        <v>15400568.690000001</v>
      </c>
      <c r="F13" s="21">
        <f>F19+F29</f>
        <v>8868199.629999999</v>
      </c>
      <c r="G13" s="21">
        <f>G19+G29</f>
        <v>6532369.0600000005</v>
      </c>
      <c r="H13" s="21">
        <f>I13+M13</f>
        <v>1067367.17</v>
      </c>
      <c r="I13" s="21">
        <v>425982.27</v>
      </c>
      <c r="J13" s="54"/>
      <c r="K13" s="25"/>
      <c r="L13" s="21">
        <v>425982.27</v>
      </c>
      <c r="M13" s="21">
        <f>SUM(N13:Q13)</f>
        <v>641384.9</v>
      </c>
      <c r="N13" s="24">
        <v>105226.9</v>
      </c>
      <c r="O13" s="21">
        <v>536158</v>
      </c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1.25">
      <c r="A14" s="76" t="s">
        <v>20</v>
      </c>
      <c r="B14" s="9" t="s">
        <v>21</v>
      </c>
      <c r="C14" s="6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1.25">
      <c r="A15" s="76"/>
      <c r="B15" s="3" t="s">
        <v>22</v>
      </c>
      <c r="C15" s="6" t="s">
        <v>35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1.25">
      <c r="A16" s="76"/>
      <c r="B16" s="3" t="s">
        <v>23</v>
      </c>
      <c r="C16" s="6" t="s">
        <v>36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1.25">
      <c r="A17" s="76"/>
      <c r="B17" s="3" t="s">
        <v>42</v>
      </c>
      <c r="C17" s="6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1.25">
      <c r="A18" s="76"/>
      <c r="B18" s="3" t="s">
        <v>24</v>
      </c>
      <c r="C18" s="15" t="s">
        <v>37</v>
      </c>
      <c r="D18" s="16"/>
      <c r="E18" s="16"/>
      <c r="F18" s="16"/>
      <c r="G18" s="16"/>
      <c r="H18" s="16"/>
      <c r="I18" s="16"/>
      <c r="J18" s="10"/>
      <c r="K18" s="10"/>
      <c r="L18" s="10"/>
      <c r="M18" s="10"/>
      <c r="N18" s="10"/>
      <c r="O18" s="10"/>
      <c r="P18" s="10"/>
      <c r="Q18" s="11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1.25">
      <c r="A19" s="76"/>
      <c r="B19" s="3" t="s">
        <v>25</v>
      </c>
      <c r="C19" s="78">
        <v>312</v>
      </c>
      <c r="D19" s="58">
        <v>600</v>
      </c>
      <c r="E19" s="51">
        <v>8062778.2</v>
      </c>
      <c r="F19" s="52">
        <v>2679557.04</v>
      </c>
      <c r="G19" s="59">
        <v>5383221.16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1.25" customHeight="1">
      <c r="A20" s="76"/>
      <c r="B20" s="3" t="s">
        <v>46</v>
      </c>
      <c r="C20" s="79"/>
      <c r="D20" s="56">
        <v>60016</v>
      </c>
      <c r="E20" s="52">
        <v>150316.2</v>
      </c>
      <c r="F20" s="52">
        <v>45089.3</v>
      </c>
      <c r="G20" s="59">
        <v>105226.9</v>
      </c>
      <c r="H20" s="52"/>
      <c r="I20" s="60">
        <v>45089.3</v>
      </c>
      <c r="J20" s="60"/>
      <c r="K20" s="60"/>
      <c r="L20" s="60">
        <v>45089.3</v>
      </c>
      <c r="M20" s="52">
        <v>105226.9</v>
      </c>
      <c r="N20" s="60">
        <v>105226.9</v>
      </c>
      <c r="O20" s="52"/>
      <c r="P20" s="60"/>
      <c r="Q20" s="6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1.25" customHeight="1">
      <c r="A21" s="76"/>
      <c r="B21" s="3" t="s">
        <v>3</v>
      </c>
      <c r="C21" s="79"/>
      <c r="D21" s="37">
        <v>6050</v>
      </c>
      <c r="E21" s="55"/>
      <c r="F21" s="55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1.25" customHeight="1">
      <c r="A22" s="76"/>
      <c r="B22" s="3" t="s">
        <v>47</v>
      </c>
      <c r="C22" s="79"/>
      <c r="D22" s="36">
        <v>6058</v>
      </c>
      <c r="E22" s="12"/>
      <c r="F22" s="13"/>
      <c r="G22" s="3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1.25" customHeight="1">
      <c r="A23" s="77"/>
      <c r="B23" s="18" t="s">
        <v>48</v>
      </c>
      <c r="C23" s="79"/>
      <c r="D23" s="1">
        <v>6059</v>
      </c>
      <c r="E23" s="40"/>
      <c r="F23" s="40"/>
      <c r="G23" s="3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1.25" customHeight="1">
      <c r="A24" s="78" t="s">
        <v>44</v>
      </c>
      <c r="B24" s="22" t="s">
        <v>21</v>
      </c>
      <c r="C24" s="62" t="s">
        <v>34</v>
      </c>
      <c r="D24" s="63"/>
      <c r="E24" s="63"/>
      <c r="F24" s="63"/>
      <c r="G24" s="63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1.25" customHeight="1">
      <c r="A25" s="67"/>
      <c r="B25" s="3" t="s">
        <v>22</v>
      </c>
      <c r="C25" s="6" t="s">
        <v>39</v>
      </c>
      <c r="D25" s="7"/>
      <c r="E25" s="7"/>
      <c r="F25" s="7"/>
      <c r="G25" s="7"/>
      <c r="H25" s="7"/>
      <c r="I25" s="7"/>
      <c r="J25" s="28"/>
      <c r="K25" s="28"/>
      <c r="L25" s="28"/>
      <c r="M25" s="28"/>
      <c r="N25" s="28"/>
      <c r="O25" s="28"/>
      <c r="P25" s="28"/>
      <c r="Q25" s="29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1.25" customHeight="1">
      <c r="A26" s="67"/>
      <c r="B26" s="3" t="s">
        <v>23</v>
      </c>
      <c r="C26" s="6" t="s">
        <v>40</v>
      </c>
      <c r="D26" s="7"/>
      <c r="E26" s="7"/>
      <c r="F26" s="7"/>
      <c r="G26" s="7"/>
      <c r="H26" s="7"/>
      <c r="I26" s="28"/>
      <c r="J26" s="28"/>
      <c r="K26" s="28"/>
      <c r="L26" s="28"/>
      <c r="M26" s="28"/>
      <c r="N26" s="28"/>
      <c r="O26" s="28"/>
      <c r="P26" s="28"/>
      <c r="Q26" s="29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1.25" customHeight="1">
      <c r="A27" s="67"/>
      <c r="B27" s="3" t="s">
        <v>42</v>
      </c>
      <c r="C27" s="6" t="s">
        <v>41</v>
      </c>
      <c r="D27" s="7"/>
      <c r="E27" s="7"/>
      <c r="F27" s="7"/>
      <c r="G27" s="7"/>
      <c r="H27" s="7"/>
      <c r="I27" s="28"/>
      <c r="J27" s="28"/>
      <c r="K27" s="28"/>
      <c r="L27" s="28"/>
      <c r="M27" s="28"/>
      <c r="N27" s="28"/>
      <c r="O27" s="28"/>
      <c r="P27" s="28"/>
      <c r="Q27" s="29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4.25" customHeight="1">
      <c r="A28" s="67"/>
      <c r="B28" s="3" t="s">
        <v>24</v>
      </c>
      <c r="C28" s="64" t="s">
        <v>38</v>
      </c>
      <c r="D28" s="65"/>
      <c r="E28" s="65"/>
      <c r="F28" s="65"/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1.25" customHeight="1">
      <c r="A29" s="67"/>
      <c r="B29" s="3" t="s">
        <v>25</v>
      </c>
      <c r="C29" s="66">
        <v>352</v>
      </c>
      <c r="D29" s="41">
        <v>900</v>
      </c>
      <c r="E29" s="23">
        <v>7337790.49</v>
      </c>
      <c r="F29" s="43">
        <v>6188642.59</v>
      </c>
      <c r="G29" s="23">
        <v>1149147.9</v>
      </c>
      <c r="H29" s="45"/>
      <c r="I29" s="48"/>
      <c r="J29" s="45"/>
      <c r="K29" s="48"/>
      <c r="L29" s="45"/>
      <c r="M29" s="48"/>
      <c r="N29" s="45"/>
      <c r="O29" s="48"/>
      <c r="P29" s="45"/>
      <c r="Q29" s="48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1.25" customHeight="1">
      <c r="A30" s="67"/>
      <c r="B30" s="3" t="s">
        <v>46</v>
      </c>
      <c r="C30" s="67"/>
      <c r="D30" s="4">
        <v>90004</v>
      </c>
      <c r="E30" s="14">
        <v>917050.97</v>
      </c>
      <c r="F30" s="13">
        <v>380892.97</v>
      </c>
      <c r="G30" s="13">
        <v>536158</v>
      </c>
      <c r="H30" s="46">
        <v>667050.97</v>
      </c>
      <c r="I30" s="14">
        <v>380892.97</v>
      </c>
      <c r="J30" s="46"/>
      <c r="K30" s="14"/>
      <c r="L30" s="46">
        <v>380892.97</v>
      </c>
      <c r="M30" s="14">
        <v>536158</v>
      </c>
      <c r="N30" s="46"/>
      <c r="O30" s="14">
        <v>536158</v>
      </c>
      <c r="P30" s="46"/>
      <c r="Q30" s="14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1.25" customHeight="1">
      <c r="A31" s="67"/>
      <c r="B31" s="3" t="s">
        <v>3</v>
      </c>
      <c r="C31" s="67"/>
      <c r="D31" s="4">
        <v>6050</v>
      </c>
      <c r="E31" s="13">
        <v>1821483.04</v>
      </c>
      <c r="F31" s="13">
        <v>1821483.04</v>
      </c>
      <c r="G31" s="13"/>
      <c r="H31" s="46"/>
      <c r="I31" s="14"/>
      <c r="J31" s="46"/>
      <c r="K31" s="14"/>
      <c r="L31" s="46"/>
      <c r="M31" s="14"/>
      <c r="N31" s="46"/>
      <c r="O31" s="14"/>
      <c r="P31" s="46"/>
      <c r="Q31" s="14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1.25" customHeight="1">
      <c r="A32" s="67"/>
      <c r="B32" s="3" t="s">
        <v>49</v>
      </c>
      <c r="C32" s="67"/>
      <c r="D32" s="4">
        <v>6058</v>
      </c>
      <c r="E32" s="13">
        <v>1594357.24</v>
      </c>
      <c r="F32" s="13">
        <v>1594357.24</v>
      </c>
      <c r="G32" s="13"/>
      <c r="H32" s="46"/>
      <c r="I32" s="14"/>
      <c r="J32" s="46"/>
      <c r="K32" s="14"/>
      <c r="L32" s="46"/>
      <c r="M32" s="14"/>
      <c r="N32" s="46"/>
      <c r="O32" s="14"/>
      <c r="P32" s="46"/>
      <c r="Q32" s="14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1.25" customHeight="1">
      <c r="A33" s="68"/>
      <c r="B33" s="18" t="s">
        <v>50</v>
      </c>
      <c r="C33" s="68"/>
      <c r="D33" s="61">
        <v>6059</v>
      </c>
      <c r="E33" s="40"/>
      <c r="F33" s="44"/>
      <c r="G33" s="40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2" customFormat="1" ht="30" customHeight="1">
      <c r="A34" s="5">
        <v>2</v>
      </c>
      <c r="B34" s="20" t="s">
        <v>26</v>
      </c>
      <c r="C34" s="71" t="s">
        <v>1</v>
      </c>
      <c r="D34" s="71"/>
      <c r="E34" s="21">
        <f>E40</f>
        <v>10382</v>
      </c>
      <c r="F34" s="21">
        <f>F40</f>
        <v>3777</v>
      </c>
      <c r="G34" s="21">
        <f>G40</f>
        <v>6605</v>
      </c>
      <c r="H34" s="21">
        <v>6808</v>
      </c>
      <c r="I34" s="21">
        <v>724</v>
      </c>
      <c r="L34" s="21">
        <v>724</v>
      </c>
      <c r="M34" s="24">
        <v>6084</v>
      </c>
      <c r="O34" s="21">
        <v>6084</v>
      </c>
      <c r="Q34" s="24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1.25" customHeight="1">
      <c r="A35" s="78" t="s">
        <v>27</v>
      </c>
      <c r="B35" s="22" t="s">
        <v>21</v>
      </c>
      <c r="C35" s="62" t="s">
        <v>34</v>
      </c>
      <c r="D35" s="63"/>
      <c r="E35" s="63"/>
      <c r="F35" s="63"/>
      <c r="G35" s="63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1.25" customHeight="1">
      <c r="A36" s="67"/>
      <c r="B36" s="3" t="s">
        <v>22</v>
      </c>
      <c r="C36" s="6" t="s">
        <v>39</v>
      </c>
      <c r="D36" s="7"/>
      <c r="E36" s="7"/>
      <c r="F36" s="7"/>
      <c r="G36" s="7"/>
      <c r="H36" s="7"/>
      <c r="I36" s="7"/>
      <c r="J36" s="28"/>
      <c r="K36" s="28"/>
      <c r="L36" s="28"/>
      <c r="M36" s="28"/>
      <c r="N36" s="28"/>
      <c r="O36" s="28"/>
      <c r="P36" s="28"/>
      <c r="Q36" s="29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1.25" customHeight="1">
      <c r="A37" s="67"/>
      <c r="B37" s="3" t="s">
        <v>23</v>
      </c>
      <c r="C37" s="6" t="s">
        <v>40</v>
      </c>
      <c r="D37" s="7"/>
      <c r="E37" s="7"/>
      <c r="F37" s="7"/>
      <c r="G37" s="7"/>
      <c r="H37" s="7"/>
      <c r="I37" s="28"/>
      <c r="J37" s="28"/>
      <c r="K37" s="28"/>
      <c r="L37" s="28"/>
      <c r="M37" s="28"/>
      <c r="N37" s="28"/>
      <c r="O37" s="28"/>
      <c r="P37" s="28"/>
      <c r="Q37" s="29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1.25" customHeight="1">
      <c r="A38" s="67"/>
      <c r="B38" s="3" t="s">
        <v>42</v>
      </c>
      <c r="C38" s="6" t="s">
        <v>41</v>
      </c>
      <c r="D38" s="7"/>
      <c r="E38" s="7"/>
      <c r="F38" s="7"/>
      <c r="G38" s="7"/>
      <c r="H38" s="7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4.25" customHeight="1">
      <c r="A39" s="67"/>
      <c r="B39" s="3" t="s">
        <v>24</v>
      </c>
      <c r="C39" s="64" t="s">
        <v>38</v>
      </c>
      <c r="D39" s="65"/>
      <c r="E39" s="65"/>
      <c r="F39" s="65"/>
      <c r="G39" s="65"/>
      <c r="H39" s="65"/>
      <c r="I39" s="28"/>
      <c r="J39" s="28"/>
      <c r="K39" s="28"/>
      <c r="L39" s="28"/>
      <c r="M39" s="28"/>
      <c r="N39" s="28"/>
      <c r="O39" s="28"/>
      <c r="P39" s="28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1.25" customHeight="1">
      <c r="A40" s="67"/>
      <c r="B40" s="3" t="s">
        <v>25</v>
      </c>
      <c r="C40" s="66">
        <v>352</v>
      </c>
      <c r="D40" s="41">
        <v>900</v>
      </c>
      <c r="E40" s="23">
        <v>10382</v>
      </c>
      <c r="F40" s="23">
        <v>3777</v>
      </c>
      <c r="G40" s="23">
        <v>6605</v>
      </c>
      <c r="H40" s="45"/>
      <c r="I40" s="48"/>
      <c r="J40" s="45"/>
      <c r="K40" s="48"/>
      <c r="L40" s="45"/>
      <c r="M40" s="48"/>
      <c r="N40" s="45"/>
      <c r="O40" s="48"/>
      <c r="P40" s="45"/>
      <c r="Q40" s="48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1.25" customHeight="1">
      <c r="A41" s="67"/>
      <c r="B41" s="3" t="s">
        <v>46</v>
      </c>
      <c r="C41" s="67"/>
      <c r="D41" s="4">
        <v>90004</v>
      </c>
      <c r="E41" s="53">
        <v>6808</v>
      </c>
      <c r="F41" s="13">
        <v>724</v>
      </c>
      <c r="G41" s="13">
        <v>6084</v>
      </c>
      <c r="H41" s="46">
        <f>I41+M41</f>
        <v>6808</v>
      </c>
      <c r="I41" s="14">
        <f>J41+K41+L41</f>
        <v>724</v>
      </c>
      <c r="J41" s="46"/>
      <c r="K41" s="14"/>
      <c r="L41" s="46">
        <v>724</v>
      </c>
      <c r="M41" s="14">
        <v>6084</v>
      </c>
      <c r="N41" s="46"/>
      <c r="O41" s="14">
        <v>6084</v>
      </c>
      <c r="P41" s="46"/>
      <c r="Q41" s="14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1.25" customHeight="1">
      <c r="A42" s="67"/>
      <c r="B42" s="3" t="s">
        <v>3</v>
      </c>
      <c r="C42" s="67"/>
      <c r="D42" s="4">
        <v>4308</v>
      </c>
      <c r="E42" s="13"/>
      <c r="F42" s="13"/>
      <c r="G42" s="13"/>
      <c r="H42" s="46"/>
      <c r="I42" s="14"/>
      <c r="J42" s="46"/>
      <c r="K42" s="14"/>
      <c r="L42" s="46"/>
      <c r="M42" s="14"/>
      <c r="N42" s="46"/>
      <c r="O42" s="14"/>
      <c r="P42" s="46"/>
      <c r="Q42" s="14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1.25" customHeight="1">
      <c r="A43" s="67"/>
      <c r="B43" s="3" t="s">
        <v>49</v>
      </c>
      <c r="C43" s="67"/>
      <c r="D43" s="4">
        <v>4309</v>
      </c>
      <c r="E43" s="13"/>
      <c r="F43" s="13"/>
      <c r="G43" s="13"/>
      <c r="H43" s="46"/>
      <c r="I43" s="14"/>
      <c r="J43" s="46"/>
      <c r="K43" s="14"/>
      <c r="L43" s="46"/>
      <c r="M43" s="14"/>
      <c r="N43" s="46"/>
      <c r="O43" s="14"/>
      <c r="P43" s="46"/>
      <c r="Q43" s="14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1.25" customHeight="1">
      <c r="A44" s="68"/>
      <c r="B44" s="18" t="s">
        <v>51</v>
      </c>
      <c r="C44" s="68"/>
      <c r="D44" s="42"/>
      <c r="E44" s="40"/>
      <c r="F44" s="44"/>
      <c r="G44" s="40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s="2" customFormat="1" ht="25.5" customHeight="1">
      <c r="A45" s="71" t="s">
        <v>28</v>
      </c>
      <c r="B45" s="71"/>
      <c r="C45" s="80" t="s">
        <v>1</v>
      </c>
      <c r="D45" s="71"/>
      <c r="E45" s="21">
        <f aca="true" t="shared" si="0" ref="E45:P45">E13+E34</f>
        <v>15410950.690000001</v>
      </c>
      <c r="F45" s="21">
        <f t="shared" si="0"/>
        <v>8871976.629999999</v>
      </c>
      <c r="G45" s="21">
        <f t="shared" si="0"/>
        <v>6538974.0600000005</v>
      </c>
      <c r="H45" s="21">
        <f t="shared" si="0"/>
        <v>1074175.17</v>
      </c>
      <c r="I45" s="21">
        <f t="shared" si="0"/>
        <v>426706.27</v>
      </c>
      <c r="J45" s="21">
        <f t="shared" si="0"/>
        <v>0</v>
      </c>
      <c r="K45" s="21">
        <f t="shared" si="0"/>
        <v>0</v>
      </c>
      <c r="L45" s="21">
        <f t="shared" si="0"/>
        <v>426706.27</v>
      </c>
      <c r="M45" s="21">
        <f t="shared" si="0"/>
        <v>647468.9</v>
      </c>
      <c r="N45" s="21">
        <f t="shared" si="0"/>
        <v>105226.9</v>
      </c>
      <c r="O45" s="21">
        <f t="shared" si="0"/>
        <v>542242</v>
      </c>
      <c r="P45" s="21">
        <f t="shared" si="0"/>
        <v>0</v>
      </c>
      <c r="Q45" s="21">
        <v>0</v>
      </c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8" spans="13:16" ht="11.25">
      <c r="M48" s="75" t="s">
        <v>52</v>
      </c>
      <c r="N48" s="75"/>
      <c r="O48" s="75"/>
      <c r="P48" s="75"/>
    </row>
    <row r="50" spans="13:16" ht="11.25">
      <c r="M50" s="75" t="s">
        <v>53</v>
      </c>
      <c r="N50" s="75"/>
      <c r="O50" s="75"/>
      <c r="P50" s="75"/>
    </row>
  </sheetData>
  <mergeCells count="38">
    <mergeCell ref="M48:P48"/>
    <mergeCell ref="M50:P50"/>
    <mergeCell ref="A14:A23"/>
    <mergeCell ref="C19:C23"/>
    <mergeCell ref="A24:A33"/>
    <mergeCell ref="C24:G24"/>
    <mergeCell ref="C34:D34"/>
    <mergeCell ref="A45:B45"/>
    <mergeCell ref="C45:D45"/>
    <mergeCell ref="A35:A44"/>
    <mergeCell ref="M9:Q9"/>
    <mergeCell ref="H8:H11"/>
    <mergeCell ref="I9:L9"/>
    <mergeCell ref="I10:I11"/>
    <mergeCell ref="J10:L10"/>
    <mergeCell ref="M10:M11"/>
    <mergeCell ref="N10:Q10"/>
    <mergeCell ref="C29:C33"/>
    <mergeCell ref="C28:H28"/>
    <mergeCell ref="D6:D11"/>
    <mergeCell ref="E6:E11"/>
    <mergeCell ref="F7:F11"/>
    <mergeCell ref="G7:G11"/>
    <mergeCell ref="F6:G6"/>
    <mergeCell ref="N1:Q1"/>
    <mergeCell ref="N3:P3"/>
    <mergeCell ref="N2:Q2"/>
    <mergeCell ref="A4:Q4"/>
    <mergeCell ref="C35:G35"/>
    <mergeCell ref="C39:H39"/>
    <mergeCell ref="C40:C44"/>
    <mergeCell ref="A6:A11"/>
    <mergeCell ref="B6:B11"/>
    <mergeCell ref="C6:C11"/>
    <mergeCell ref="H6:Q6"/>
    <mergeCell ref="H7:Q7"/>
    <mergeCell ref="I8:Q8"/>
    <mergeCell ref="C13:D13"/>
  </mergeCells>
  <printOptions/>
  <pageMargins left="0" right="0" top="0.35433070866141736" bottom="0.3937007874015748" header="0.1968503937007874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2007-12-14T18:59:12Z</cp:lastPrinted>
  <dcterms:created xsi:type="dcterms:W3CDTF">1998-12-09T13:02:10Z</dcterms:created>
  <dcterms:modified xsi:type="dcterms:W3CDTF">2008-03-27T12:46:10Z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