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 dochody" sheetId="1" r:id="rId1"/>
  </sheets>
  <definedNames>
    <definedName name="_xlnm.Print_Titles" localSheetId="0">' dochody'!$11:$11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<sst xmlns="http://schemas.openxmlformats.org/spreadsheetml/2006/main" count="21" uniqueCount="21">
  <si>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</si>
  <si>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</si>
  <si>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</si>
  <si>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</si>
  <si>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</si>
  <si>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</si>
  <si>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</si>
  <si>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</si>
  <si>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</si>
  <si>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</si>
  <si>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</si>
  <si>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</si>
  <si>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</si>
  <si>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</si>
  <si>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związane z realizacją zadań z zakresu administracji rządowej i innych zadań zleconych odrębnymi ustawami w 2007 r.</t>
  </si>
  <si>
    <t xml:space="preserve">Załącznik Nr 3 </t>
  </si>
  <si>
    <t>Burmistrza Miasta Mławy</t>
  </si>
  <si>
    <t>010</t>
  </si>
  <si>
    <t>01095</t>
  </si>
  <si>
    <t>do Zarządzenia Nr 199/2007</t>
  </si>
  <si>
    <t>z dnia 18 października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</si>
</sst>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defaultGridColor="0" colorId="8" workbookViewId="0" topLeftCell="A31">
      <selection activeCell="G39" sqref="G3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85" t="s">
        <v>15</v>
      </c>
      <c r="J1" s="85"/>
    </row>
    <row r="2" spans="9:10" ht="12.75">
      <c r="I2" s="85" t="s">
        <v>19</v>
      </c>
      <c r="J2" s="85"/>
    </row>
    <row r="3" spans="9:10" ht="12.75">
      <c r="I3" s="85" t="s">
        <v>16</v>
      </c>
      <c r="J3" s="85"/>
    </row>
    <row r="4" spans="9:10" ht="12.75">
      <c r="I4" s="85" t="s">
        <v>20</v>
      </c>
      <c r="J4" s="85"/>
    </row>
    <row r="6" spans="1:10" ht="48.75" customHeight="1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</row>
    <row r="7" ht="12.75">
      <c r="J7" s="3" t="s">
        <v>3</v>
      </c>
    </row>
    <row r="8" spans="1:10" s="2" customFormat="1" ht="20.25" customHeight="1">
      <c r="A8" s="81" t="s">
        <v>0</v>
      </c>
      <c r="B8" s="82" t="s">
        <v>1</v>
      </c>
      <c r="C8" s="82" t="s">
        <v>11</v>
      </c>
      <c r="D8" s="80" t="s">
        <v>9</v>
      </c>
      <c r="E8" s="80" t="s">
        <v>12</v>
      </c>
      <c r="F8" s="80" t="s">
        <v>4</v>
      </c>
      <c r="G8" s="80"/>
      <c r="H8" s="80"/>
      <c r="I8" s="80"/>
      <c r="J8" s="80"/>
    </row>
    <row r="9" spans="1:10" s="2" customFormat="1" ht="20.25" customHeight="1">
      <c r="A9" s="81"/>
      <c r="B9" s="83"/>
      <c r="C9" s="83"/>
      <c r="D9" s="81"/>
      <c r="E9" s="80"/>
      <c r="F9" s="80" t="s">
        <v>7</v>
      </c>
      <c r="G9" s="80" t="s">
        <v>2</v>
      </c>
      <c r="H9" s="80"/>
      <c r="I9" s="80"/>
      <c r="J9" s="80" t="s">
        <v>8</v>
      </c>
    </row>
    <row r="10" spans="1:10" s="2" customFormat="1" ht="65.25" customHeight="1">
      <c r="A10" s="81"/>
      <c r="B10" s="84"/>
      <c r="C10" s="84"/>
      <c r="D10" s="81"/>
      <c r="E10" s="80"/>
      <c r="F10" s="80"/>
      <c r="G10" s="49" t="s">
        <v>5</v>
      </c>
      <c r="H10" s="49" t="s">
        <v>6</v>
      </c>
      <c r="I10" s="49" t="s">
        <v>13</v>
      </c>
      <c r="J10" s="80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5" t="s">
        <v>17</v>
      </c>
      <c r="B12" s="13"/>
      <c r="C12" s="31"/>
      <c r="D12" s="14">
        <f>SUM(D13)</f>
        <v>2584</v>
      </c>
      <c r="E12" s="37"/>
      <c r="F12" s="14"/>
      <c r="G12" s="37"/>
      <c r="H12" s="14"/>
      <c r="I12" s="37"/>
      <c r="J12" s="14"/>
    </row>
    <row r="13" spans="1:10" s="7" customFormat="1" ht="19.5" customHeight="1">
      <c r="A13" s="50"/>
      <c r="B13" s="56" t="s">
        <v>18</v>
      </c>
      <c r="C13" s="52"/>
      <c r="D13" s="53">
        <f>SUM(D14)</f>
        <v>2584</v>
      </c>
      <c r="E13" s="54"/>
      <c r="F13" s="53"/>
      <c r="G13" s="54"/>
      <c r="H13" s="53"/>
      <c r="I13" s="54"/>
      <c r="J13" s="53"/>
    </row>
    <row r="14" spans="1:10" s="7" customFormat="1" ht="19.5" customHeight="1">
      <c r="A14" s="50"/>
      <c r="B14" s="51"/>
      <c r="C14" s="57">
        <v>2010</v>
      </c>
      <c r="D14" s="58">
        <v>2584</v>
      </c>
      <c r="E14" s="54"/>
      <c r="F14" s="53"/>
      <c r="G14" s="54"/>
      <c r="H14" s="53"/>
      <c r="I14" s="54"/>
      <c r="J14" s="53"/>
    </row>
    <row r="15" spans="1:10" s="7" customFormat="1" ht="19.5" customHeight="1">
      <c r="A15" s="50">
        <v>750</v>
      </c>
      <c r="B15" s="51"/>
      <c r="C15" s="52"/>
      <c r="D15" s="53">
        <v>201205</v>
      </c>
      <c r="E15" s="54"/>
      <c r="F15" s="53"/>
      <c r="G15" s="54"/>
      <c r="H15" s="53"/>
      <c r="I15" s="54"/>
      <c r="J15" s="53"/>
    </row>
    <row r="16" spans="1:10" s="10" customFormat="1" ht="19.5" customHeight="1">
      <c r="A16" s="27"/>
      <c r="B16" s="17">
        <v>75011</v>
      </c>
      <c r="C16" s="32"/>
      <c r="D16" s="18">
        <f>SUM(D17)</f>
        <v>201205</v>
      </c>
      <c r="E16" s="38"/>
      <c r="F16" s="18"/>
      <c r="G16" s="38"/>
      <c r="H16" s="18"/>
      <c r="I16" s="38"/>
      <c r="J16" s="18"/>
    </row>
    <row r="17" spans="1:10" ht="19.5" customHeight="1">
      <c r="A17" s="28"/>
      <c r="B17" s="5"/>
      <c r="C17" s="33">
        <v>2010</v>
      </c>
      <c r="D17" s="12">
        <v>201205</v>
      </c>
      <c r="E17" s="39"/>
      <c r="F17" s="12"/>
      <c r="G17" s="39"/>
      <c r="H17" s="12"/>
      <c r="I17" s="39"/>
      <c r="J17" s="12"/>
    </row>
    <row r="18" spans="1:10" s="7" customFormat="1" ht="19.5" customHeight="1">
      <c r="A18" s="29">
        <v>751</v>
      </c>
      <c r="B18" s="15"/>
      <c r="C18" s="34"/>
      <c r="D18" s="16">
        <f>D19+D21</f>
        <v>38418</v>
      </c>
      <c r="E18" s="40"/>
      <c r="F18" s="16"/>
      <c r="G18" s="40"/>
      <c r="H18" s="16"/>
      <c r="I18" s="40"/>
      <c r="J18" s="16"/>
    </row>
    <row r="19" spans="1:10" s="10" customFormat="1" ht="19.5" customHeight="1">
      <c r="A19" s="27"/>
      <c r="B19" s="17">
        <v>75101</v>
      </c>
      <c r="C19" s="32"/>
      <c r="D19" s="18">
        <f>SUM(D20)</f>
        <v>4945</v>
      </c>
      <c r="E19" s="38"/>
      <c r="F19" s="18"/>
      <c r="G19" s="38"/>
      <c r="H19" s="18"/>
      <c r="I19" s="38"/>
      <c r="J19" s="18"/>
    </row>
    <row r="20" spans="1:10" ht="19.5" customHeight="1">
      <c r="A20" s="28"/>
      <c r="B20" s="5"/>
      <c r="C20" s="33">
        <v>2010</v>
      </c>
      <c r="D20" s="12">
        <v>4945</v>
      </c>
      <c r="E20" s="39"/>
      <c r="F20" s="12"/>
      <c r="G20" s="39"/>
      <c r="H20" s="12"/>
      <c r="I20" s="39"/>
      <c r="J20" s="12"/>
    </row>
    <row r="21" spans="1:10" ht="19.5" customHeight="1">
      <c r="A21" s="28"/>
      <c r="B21" s="17">
        <v>75108</v>
      </c>
      <c r="C21" s="32"/>
      <c r="D21" s="18">
        <f>SUM(D22)</f>
        <v>33473</v>
      </c>
      <c r="E21" s="39"/>
      <c r="F21" s="12"/>
      <c r="G21" s="39"/>
      <c r="H21" s="12"/>
      <c r="I21" s="39"/>
      <c r="J21" s="12"/>
    </row>
    <row r="22" spans="1:10" ht="19.5" customHeight="1">
      <c r="A22" s="28"/>
      <c r="B22" s="5"/>
      <c r="C22" s="33">
        <v>2010</v>
      </c>
      <c r="D22" s="12">
        <v>33473</v>
      </c>
      <c r="E22" s="39"/>
      <c r="F22" s="12"/>
      <c r="G22" s="39"/>
      <c r="H22" s="12"/>
      <c r="I22" s="39"/>
      <c r="J22" s="12"/>
    </row>
    <row r="23" spans="1:10" s="7" customFormat="1" ht="19.5" customHeight="1">
      <c r="A23" s="29">
        <v>754</v>
      </c>
      <c r="B23" s="15"/>
      <c r="C23" s="34"/>
      <c r="D23" s="16">
        <f>SUM(D24)</f>
        <v>1000</v>
      </c>
      <c r="E23" s="40"/>
      <c r="F23" s="16"/>
      <c r="G23" s="40"/>
      <c r="H23" s="16"/>
      <c r="I23" s="40"/>
      <c r="J23" s="16"/>
    </row>
    <row r="24" spans="1:10" s="10" customFormat="1" ht="19.5" customHeight="1">
      <c r="A24" s="27"/>
      <c r="B24" s="17">
        <v>75414</v>
      </c>
      <c r="C24" s="32"/>
      <c r="D24" s="18">
        <f>SUM(D25)</f>
        <v>1000</v>
      </c>
      <c r="E24" s="38"/>
      <c r="F24" s="18"/>
      <c r="G24" s="38"/>
      <c r="H24" s="18"/>
      <c r="I24" s="38"/>
      <c r="J24" s="18"/>
    </row>
    <row r="25" spans="1:10" ht="19.5" customHeight="1">
      <c r="A25" s="28"/>
      <c r="B25" s="5"/>
      <c r="C25" s="33">
        <v>2010</v>
      </c>
      <c r="D25" s="12">
        <v>1000</v>
      </c>
      <c r="E25" s="39"/>
      <c r="F25" s="12"/>
      <c r="G25" s="39"/>
      <c r="H25" s="12"/>
      <c r="I25" s="39"/>
      <c r="J25" s="12"/>
    </row>
    <row r="26" spans="1:10" ht="19.5" customHeight="1">
      <c r="A26" s="29">
        <v>801</v>
      </c>
      <c r="B26" s="15"/>
      <c r="C26" s="34"/>
      <c r="D26" s="16">
        <f>SUM(D27)</f>
        <v>32422</v>
      </c>
      <c r="E26" s="39"/>
      <c r="F26" s="12"/>
      <c r="G26" s="39"/>
      <c r="H26" s="12"/>
      <c r="I26" s="39"/>
      <c r="J26" s="12"/>
    </row>
    <row r="27" spans="1:10" ht="19.5" customHeight="1">
      <c r="A27" s="28"/>
      <c r="B27" s="17">
        <v>80101</v>
      </c>
      <c r="C27" s="32"/>
      <c r="D27" s="18">
        <f>SUM(D28)</f>
        <v>32422</v>
      </c>
      <c r="E27" s="39"/>
      <c r="F27" s="12"/>
      <c r="G27" s="39"/>
      <c r="H27" s="12"/>
      <c r="I27" s="39"/>
      <c r="J27" s="12"/>
    </row>
    <row r="28" spans="1:10" ht="19.5" customHeight="1">
      <c r="A28" s="28"/>
      <c r="B28" s="5"/>
      <c r="C28" s="33">
        <v>2030</v>
      </c>
      <c r="D28" s="12">
        <v>32422</v>
      </c>
      <c r="E28" s="39"/>
      <c r="F28" s="12"/>
      <c r="G28" s="39"/>
      <c r="H28" s="12"/>
      <c r="I28" s="39"/>
      <c r="J28" s="12"/>
    </row>
    <row r="29" spans="1:10" ht="19.5" customHeight="1">
      <c r="A29" s="29">
        <v>851</v>
      </c>
      <c r="B29" s="15"/>
      <c r="C29" s="34"/>
      <c r="D29" s="16">
        <f>SUM(D30)</f>
        <v>50</v>
      </c>
      <c r="E29" s="39"/>
      <c r="F29" s="12"/>
      <c r="G29" s="39"/>
      <c r="H29" s="12"/>
      <c r="I29" s="39"/>
      <c r="J29" s="12"/>
    </row>
    <row r="30" spans="1:10" ht="19.5" customHeight="1">
      <c r="A30" s="73"/>
      <c r="B30" s="74">
        <v>85195</v>
      </c>
      <c r="C30" s="75"/>
      <c r="D30" s="76">
        <f>SUM(D31)</f>
        <v>50</v>
      </c>
      <c r="E30" s="48"/>
      <c r="F30" s="24"/>
      <c r="G30" s="48"/>
      <c r="H30" s="24"/>
      <c r="I30" s="48"/>
      <c r="J30" s="24"/>
    </row>
    <row r="31" spans="1:10" ht="19.5" customHeight="1">
      <c r="A31" s="60"/>
      <c r="B31" s="69"/>
      <c r="C31" s="60">
        <v>2010</v>
      </c>
      <c r="D31" s="70">
        <v>50</v>
      </c>
      <c r="E31" s="63"/>
      <c r="F31" s="70"/>
      <c r="G31" s="63"/>
      <c r="H31" s="70"/>
      <c r="I31" s="63"/>
      <c r="J31" s="63"/>
    </row>
    <row r="32" spans="1:10" s="7" customFormat="1" ht="19.5" customHeight="1">
      <c r="A32" s="15">
        <v>852</v>
      </c>
      <c r="B32" s="34"/>
      <c r="C32" s="15"/>
      <c r="D32" s="40">
        <f>D33+D35+D37+D40+D42+D44</f>
        <v>10159580</v>
      </c>
      <c r="E32" s="16"/>
      <c r="F32" s="40"/>
      <c r="G32" s="16"/>
      <c r="H32" s="40"/>
      <c r="I32" s="16"/>
      <c r="J32" s="16"/>
    </row>
    <row r="33" spans="1:10" s="10" customFormat="1" ht="19.5" customHeight="1">
      <c r="A33" s="17"/>
      <c r="B33" s="32">
        <v>85212</v>
      </c>
      <c r="C33" s="17"/>
      <c r="D33" s="38">
        <f>SUM(D34)</f>
        <v>8790000</v>
      </c>
      <c r="E33" s="18"/>
      <c r="F33" s="38"/>
      <c r="G33" s="18"/>
      <c r="H33" s="38"/>
      <c r="I33" s="18"/>
      <c r="J33" s="18"/>
    </row>
    <row r="34" spans="1:10" ht="19.5" customHeight="1">
      <c r="A34" s="5"/>
      <c r="B34" s="33"/>
      <c r="C34" s="5">
        <v>2010</v>
      </c>
      <c r="D34" s="39">
        <v>8790000</v>
      </c>
      <c r="E34" s="12"/>
      <c r="F34" s="39"/>
      <c r="G34" s="12"/>
      <c r="H34" s="39"/>
      <c r="I34" s="12"/>
      <c r="J34" s="12"/>
    </row>
    <row r="35" spans="1:10" s="10" customFormat="1" ht="19.5" customHeight="1">
      <c r="A35" s="20"/>
      <c r="B35" s="35">
        <v>85213</v>
      </c>
      <c r="C35" s="20"/>
      <c r="D35" s="41">
        <f>SUM(D36)</f>
        <v>53000</v>
      </c>
      <c r="E35" s="21"/>
      <c r="F35" s="41"/>
      <c r="G35" s="21"/>
      <c r="H35" s="41"/>
      <c r="I35" s="21"/>
      <c r="J35" s="21"/>
    </row>
    <row r="36" spans="1:10" ht="19.5" customHeight="1">
      <c r="A36" s="22"/>
      <c r="B36" s="26"/>
      <c r="C36" s="22">
        <v>2010</v>
      </c>
      <c r="D36" s="30">
        <v>53000</v>
      </c>
      <c r="E36" s="23"/>
      <c r="F36" s="30"/>
      <c r="G36" s="23"/>
      <c r="H36" s="30"/>
      <c r="I36" s="23"/>
      <c r="J36" s="23"/>
    </row>
    <row r="37" spans="1:10" s="10" customFormat="1" ht="19.5" customHeight="1">
      <c r="A37" s="45"/>
      <c r="B37" s="46">
        <v>85214</v>
      </c>
      <c r="C37" s="45"/>
      <c r="D37" s="59">
        <f>SUM(D38:D39)</f>
        <v>637000</v>
      </c>
      <c r="E37" s="47"/>
      <c r="F37" s="59"/>
      <c r="G37" s="47"/>
      <c r="H37" s="59"/>
      <c r="I37" s="65"/>
      <c r="J37" s="47"/>
    </row>
    <row r="38" spans="1:10" ht="19.5" customHeight="1">
      <c r="A38" s="6"/>
      <c r="B38" s="36"/>
      <c r="C38" s="6">
        <v>2010</v>
      </c>
      <c r="D38" s="42">
        <v>457000</v>
      </c>
      <c r="E38" s="19"/>
      <c r="F38" s="42"/>
      <c r="G38" s="19"/>
      <c r="H38" s="42"/>
      <c r="I38" s="66"/>
      <c r="J38" s="19"/>
    </row>
    <row r="39" spans="1:10" ht="19.5" customHeight="1">
      <c r="A39" s="5"/>
      <c r="B39" s="33"/>
      <c r="C39" s="5">
        <v>2030</v>
      </c>
      <c r="D39" s="39">
        <v>180000</v>
      </c>
      <c r="E39" s="12"/>
      <c r="F39" s="39"/>
      <c r="G39" s="12"/>
      <c r="H39" s="39"/>
      <c r="I39" s="67"/>
      <c r="J39" s="12"/>
    </row>
    <row r="40" spans="1:10" s="7" customFormat="1" ht="19.5" customHeight="1">
      <c r="A40" s="15"/>
      <c r="B40" s="34">
        <v>85219</v>
      </c>
      <c r="C40" s="15"/>
      <c r="D40" s="40">
        <f>SUM(D41)</f>
        <v>521000</v>
      </c>
      <c r="E40" s="16"/>
      <c r="F40" s="40"/>
      <c r="G40" s="16"/>
      <c r="H40" s="40"/>
      <c r="I40" s="68"/>
      <c r="J40" s="16"/>
    </row>
    <row r="41" spans="1:10" ht="19.5" customHeight="1">
      <c r="A41" s="6"/>
      <c r="B41" s="36"/>
      <c r="C41" s="6">
        <v>2030</v>
      </c>
      <c r="D41" s="42">
        <v>521000</v>
      </c>
      <c r="E41" s="19"/>
      <c r="F41" s="42"/>
      <c r="G41" s="19"/>
      <c r="H41" s="42"/>
      <c r="I41" s="66"/>
      <c r="J41" s="19"/>
    </row>
    <row r="42" spans="1:10" s="10" customFormat="1" ht="19.5" customHeight="1">
      <c r="A42" s="20"/>
      <c r="B42" s="35">
        <v>85228</v>
      </c>
      <c r="C42" s="20"/>
      <c r="D42" s="41">
        <f>SUM(D43)</f>
        <v>46080</v>
      </c>
      <c r="E42" s="21"/>
      <c r="F42" s="41"/>
      <c r="G42" s="21"/>
      <c r="H42" s="41"/>
      <c r="I42" s="21"/>
      <c r="J42" s="21"/>
    </row>
    <row r="43" spans="1:10" ht="19.5" customHeight="1">
      <c r="A43" s="6"/>
      <c r="B43" s="36"/>
      <c r="C43" s="6">
        <v>2010</v>
      </c>
      <c r="D43" s="42">
        <v>46080</v>
      </c>
      <c r="E43" s="19"/>
      <c r="F43" s="42"/>
      <c r="G43" s="19"/>
      <c r="H43" s="42"/>
      <c r="I43" s="19"/>
      <c r="J43" s="19"/>
    </row>
    <row r="44" spans="1:10" s="10" customFormat="1" ht="16.5" customHeight="1">
      <c r="A44" s="17"/>
      <c r="B44" s="32">
        <v>85295</v>
      </c>
      <c r="C44" s="17"/>
      <c r="D44" s="41">
        <f>SUM(D45)</f>
        <v>112500</v>
      </c>
      <c r="E44" s="18"/>
      <c r="F44" s="41"/>
      <c r="G44" s="18"/>
      <c r="H44" s="41"/>
      <c r="I44" s="21"/>
      <c r="J44" s="21"/>
    </row>
    <row r="45" spans="1:10" ht="16.5" customHeight="1">
      <c r="A45" s="22"/>
      <c r="B45" s="26"/>
      <c r="C45" s="22">
        <v>2030</v>
      </c>
      <c r="D45" s="42">
        <v>112500</v>
      </c>
      <c r="E45" s="23"/>
      <c r="F45" s="42"/>
      <c r="G45" s="23"/>
      <c r="H45" s="42"/>
      <c r="I45" s="19"/>
      <c r="J45" s="19"/>
    </row>
    <row r="46" spans="1:10" ht="16.5" customHeight="1">
      <c r="A46" s="43">
        <v>854</v>
      </c>
      <c r="B46" s="44"/>
      <c r="C46" s="43"/>
      <c r="D46" s="62">
        <f>SUM(D47)</f>
        <v>222210</v>
      </c>
      <c r="E46" s="23"/>
      <c r="F46" s="30"/>
      <c r="G46" s="23"/>
      <c r="H46" s="30"/>
      <c r="I46" s="23"/>
      <c r="J46" s="23"/>
    </row>
    <row r="47" spans="1:10" ht="16.5" customHeight="1">
      <c r="A47" s="22"/>
      <c r="B47" s="46">
        <v>85415</v>
      </c>
      <c r="C47" s="45"/>
      <c r="D47" s="59">
        <f>SUM(D48)</f>
        <v>222210</v>
      </c>
      <c r="E47" s="23"/>
      <c r="F47" s="30"/>
      <c r="G47" s="23"/>
      <c r="H47" s="30"/>
      <c r="I47" s="23"/>
      <c r="J47" s="23"/>
    </row>
    <row r="48" spans="1:10" ht="16.5" customHeight="1">
      <c r="A48" s="61"/>
      <c r="B48" s="71"/>
      <c r="C48" s="61">
        <v>2030</v>
      </c>
      <c r="D48" s="72">
        <v>222210</v>
      </c>
      <c r="E48" s="64"/>
      <c r="F48" s="72"/>
      <c r="G48" s="64"/>
      <c r="H48" s="72"/>
      <c r="I48" s="64"/>
      <c r="J48" s="64"/>
    </row>
    <row r="49" spans="1:10" s="7" customFormat="1" ht="19.5" customHeight="1">
      <c r="A49" s="77" t="s">
        <v>10</v>
      </c>
      <c r="B49" s="78"/>
      <c r="C49" s="78"/>
      <c r="D49" s="25">
        <f>D12+D15+D18+D23+D26+D29+D32+D46</f>
        <v>10657469</v>
      </c>
      <c r="E49" s="11"/>
      <c r="F49" s="11"/>
      <c r="G49" s="11"/>
      <c r="H49" s="11"/>
      <c r="I49" s="11"/>
      <c r="J49" s="8"/>
    </row>
    <row r="51" ht="12.75">
      <c r="A51" s="9"/>
    </row>
    <row r="54" spans="8:10" ht="12.75">
      <c r="H54" s="79"/>
      <c r="I54" s="79"/>
      <c r="J54" s="79"/>
    </row>
    <row r="55" spans="8:10" ht="12.75">
      <c r="H55" s="79"/>
      <c r="I55" s="79"/>
      <c r="J55" s="79"/>
    </row>
  </sheetData>
  <mergeCells count="17">
    <mergeCell ref="C8:C10"/>
    <mergeCell ref="I1:J1"/>
    <mergeCell ref="I2:J2"/>
    <mergeCell ref="I3:J3"/>
    <mergeCell ref="I4:J4"/>
    <mergeCell ref="A6:J6"/>
    <mergeCell ref="F8:J8"/>
    <mergeCell ref="A49:C49"/>
    <mergeCell ref="H54:J54"/>
    <mergeCell ref="H55:J55"/>
    <mergeCell ref="G9:I9"/>
    <mergeCell ref="J9:J10"/>
    <mergeCell ref="F9:F10"/>
    <mergeCell ref="D8:D10"/>
    <mergeCell ref="E8:E10"/>
    <mergeCell ref="A8:A10"/>
    <mergeCell ref="B8:B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2007-10-18T09:45:24Z</cp:lastPrinted>
  <dcterms:created xsi:type="dcterms:W3CDTF">1998-12-09T13:02:10Z</dcterms:created>
  <dcterms:modified xsi:type="dcterms:W3CDTF">2007-10-18T09:46:02Z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