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'doc1'!$A$1:$N$18</definedName>
  </definedNames>
  <calcPr fullCalcOnLoad="1"/>
</workbook>
</file>

<file path=xl/sharedStrings.xml><?xml version="1.0" encoding="utf-8"?>
<sst xmlns="http://schemas.openxmlformats.org/spreadsheetml/2006/main" count="76" uniqueCount="51">
  <si>
    <t>Wykaz przedsięwzięć</t>
  </si>
  <si>
    <t>Łączne nakłady finansowe i limity zobowiązań</t>
  </si>
  <si>
    <t>L.p.</t>
  </si>
  <si>
    <t>Nazwa i cel</t>
  </si>
  <si>
    <t>Okres realizacji</t>
  </si>
  <si>
    <t>Jednostka odpowiedzialna lub koordynująca</t>
  </si>
  <si>
    <t>Łączne nakłady finansowe</t>
  </si>
  <si>
    <t>od</t>
  </si>
  <si>
    <t>do</t>
  </si>
  <si>
    <t>Razem</t>
  </si>
  <si>
    <t>- wydatki bieżące</t>
  </si>
  <si>
    <t>4 288 639,30</t>
  </si>
  <si>
    <t>1.[b]</t>
  </si>
  <si>
    <t>2011</t>
  </si>
  <si>
    <t>2013</t>
  </si>
  <si>
    <t>Miejski Ośrodek Pomocy Społecznej w Mławie</t>
  </si>
  <si>
    <t>547 833,30</t>
  </si>
  <si>
    <t>2.[b]</t>
  </si>
  <si>
    <t>Pomoc państwa w zakresie dożywiania - Pomoc państwa w zakresie dożywiania</t>
  </si>
  <si>
    <t>2014</t>
  </si>
  <si>
    <t>1 620 243,00</t>
  </si>
  <si>
    <t>3.[b]</t>
  </si>
  <si>
    <t>Przeciwdziałanie alkoholizmowi - Przeciwdziałanie alkoholizmowi</t>
  </si>
  <si>
    <t>1 777 233,00</t>
  </si>
  <si>
    <t>4.[b]</t>
  </si>
  <si>
    <t>216 103,00</t>
  </si>
  <si>
    <t>5.[b]</t>
  </si>
  <si>
    <t>127 227,00</t>
  </si>
  <si>
    <t>- wydatki majątkowe</t>
  </si>
  <si>
    <t>1.[m]</t>
  </si>
  <si>
    <t>Urząd Miasta w Mławie</t>
  </si>
  <si>
    <t>2.[m]</t>
  </si>
  <si>
    <t>Budowa nawierzchni w ul. Makowej w Mławie - Budowa nawierzchni w ul. Makowej w Mławie</t>
  </si>
  <si>
    <t>2009</t>
  </si>
  <si>
    <t>2012</t>
  </si>
  <si>
    <t>3.[m]</t>
  </si>
  <si>
    <t>4.[m]</t>
  </si>
  <si>
    <t>5.[m]</t>
  </si>
  <si>
    <t>Umowa partnerska z województwem mazowieckim - Rozwój elektronicznej administracji w samorządach wojewóztwa mazowieckiego wspomagającej niwelowanie dwudzielności potencjału województwa</t>
  </si>
  <si>
    <t>Limit 2011</t>
  </si>
  <si>
    <t>Wykonanie za 2011r.</t>
  </si>
  <si>
    <t>%</t>
  </si>
  <si>
    <t xml:space="preserve">"Szansa dla Ciebie" - Program  systemowy 15 " </t>
  </si>
  <si>
    <t xml:space="preserve">Zadania w zakresie przeciwdziałania przemocy w rodzinie </t>
  </si>
  <si>
    <t xml:space="preserve">Zwalczanie narkomanii </t>
  </si>
  <si>
    <t xml:space="preserve">Budowa drogi łączącej ul. Wysoką z ul. A Dobrskiej i drogami osiedlowymi w Mławie </t>
  </si>
  <si>
    <t xml:space="preserve">Budowa sali gimnastycznej przy Szkole Podstawowej Nr 6 w Mławie </t>
  </si>
  <si>
    <t xml:space="preserve">Przebudowa ul. Polnej w Mławie </t>
  </si>
  <si>
    <t>x</t>
  </si>
  <si>
    <r>
      <t xml:space="preserve">
</t>
    </r>
    <r>
      <rPr>
        <b/>
        <sz val="12"/>
        <color indexed="8"/>
        <rFont val="Arial"/>
        <family val="2"/>
      </rPr>
      <t xml:space="preserve">Programy, projekty lub zadania pozostałe (inne niż wymienione w lit.a i b) </t>
    </r>
    <r>
      <rPr>
        <b/>
        <sz val="9.75"/>
        <color indexed="8"/>
        <rFont val="Arial"/>
        <family val="2"/>
      </rPr>
      <t xml:space="preserve">
</t>
    </r>
  </si>
  <si>
    <t>Załącznik nr 2 do Sprawozdania z realizacji programów i projektów Wieloletniej Prognozy Finansowej Miasta Mława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</si>
</sst>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2"/>
    </font>
    <font>
      <b/>
      <sz val="11.25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10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10" fontId="6" fillId="33" borderId="14" xfId="0" applyNumberFormat="1" applyFont="1" applyFill="1" applyBorder="1" applyAlignment="1" applyProtection="1">
      <alignment horizontal="right" vertical="center" wrapText="1"/>
      <protection locked="0"/>
    </xf>
    <xf numFmtId="10" fontId="6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10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10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10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5" fillId="33" borderId="0" xfId="0" applyNumberFormat="1" applyFont="1" applyFill="1" applyAlignment="1" applyProtection="1">
      <alignment horizontal="lef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view="pageBreakPreview" zoomScale="60" workbookViewId="0" topLeftCell="A1">
      <selection activeCell="A1" sqref="A1:N1"/>
    </sheetView>
  </sheetViews>
  <sheetFormatPr defaultColWidth="9.33203125" defaultRowHeight="12.75"/>
  <cols>
    <col min="1" max="1" width="10.16015625" style="0" customWidth="1"/>
    <col min="2" max="2" width="6.16015625" style="0" customWidth="1"/>
    <col min="3" max="3" width="21.66015625" style="0" customWidth="1"/>
    <col min="4" max="4" width="38.16015625" style="0" customWidth="1"/>
    <col min="5" max="6" width="8.83203125" style="0" customWidth="1"/>
    <col min="7" max="7" width="16.5" style="0" customWidth="1"/>
    <col min="8" max="8" width="8.83203125" style="0" customWidth="1"/>
    <col min="9" max="10" width="14.5" style="0" customWidth="1"/>
    <col min="11" max="11" width="14.16015625" style="0" customWidth="1"/>
    <col min="12" max="12" width="6.16015625" style="0" customWidth="1"/>
    <col min="13" max="13" width="1.171875" style="0" customWidth="1"/>
    <col min="14" max="14" width="3.33203125" style="0" customWidth="1"/>
  </cols>
  <sheetData>
    <row r="1" spans="1:14" ht="31.5" customHeight="1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ht="67.5" customHeight="1">
      <c r="B2" s="32" t="s">
        <v>49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16.5" customHeight="1">
      <c r="B3" s="34" t="s">
        <v>0</v>
      </c>
      <c r="C3" s="34"/>
      <c r="D3" s="34"/>
      <c r="E3" s="34"/>
      <c r="F3" s="34"/>
      <c r="G3" s="34"/>
      <c r="H3" s="33" t="s">
        <v>1</v>
      </c>
      <c r="I3" s="33"/>
      <c r="J3" s="33"/>
      <c r="K3" s="33"/>
      <c r="L3" s="33"/>
      <c r="M3" s="33"/>
      <c r="N3" s="33"/>
    </row>
    <row r="4" spans="2:14" ht="23.25" customHeight="1">
      <c r="B4" s="30" t="s">
        <v>2</v>
      </c>
      <c r="C4" s="30" t="s">
        <v>3</v>
      </c>
      <c r="D4" s="30"/>
      <c r="E4" s="30" t="s">
        <v>4</v>
      </c>
      <c r="F4" s="30"/>
      <c r="G4" s="30" t="s">
        <v>5</v>
      </c>
      <c r="H4" s="30"/>
      <c r="I4" s="30" t="s">
        <v>6</v>
      </c>
      <c r="J4" s="11" t="s">
        <v>39</v>
      </c>
      <c r="K4" s="22" t="s">
        <v>40</v>
      </c>
      <c r="L4" s="16" t="s">
        <v>41</v>
      </c>
      <c r="M4" s="17"/>
      <c r="N4" s="18"/>
    </row>
    <row r="5" spans="2:14" ht="16.5" customHeight="1">
      <c r="B5" s="30"/>
      <c r="C5" s="30"/>
      <c r="D5" s="30"/>
      <c r="E5" s="1" t="s">
        <v>7</v>
      </c>
      <c r="F5" s="1" t="s">
        <v>8</v>
      </c>
      <c r="G5" s="30"/>
      <c r="H5" s="30"/>
      <c r="I5" s="30"/>
      <c r="J5" s="12"/>
      <c r="K5" s="23"/>
      <c r="L5" s="19"/>
      <c r="M5" s="20"/>
      <c r="N5" s="21"/>
    </row>
    <row r="6" spans="2:14" ht="23.25" customHeight="1">
      <c r="B6" s="1"/>
      <c r="C6" s="28" t="s">
        <v>9</v>
      </c>
      <c r="D6" s="28"/>
      <c r="E6" s="28"/>
      <c r="F6" s="28"/>
      <c r="G6" s="28"/>
      <c r="H6" s="28"/>
      <c r="I6" s="8">
        <v>8798304.3</v>
      </c>
      <c r="J6" s="6">
        <f>J7+J13</f>
        <v>2707875.3</v>
      </c>
      <c r="K6" s="6">
        <f>K7+K13</f>
        <v>2767466.37</v>
      </c>
      <c r="L6" s="13">
        <f aca="true" t="shared" si="0" ref="L6:L13">K6/J6</f>
        <v>1.0220065783679184</v>
      </c>
      <c r="M6" s="14"/>
      <c r="N6" s="15"/>
    </row>
    <row r="7" spans="2:14" ht="23.25" customHeight="1">
      <c r="B7" s="1"/>
      <c r="C7" s="28" t="s">
        <v>10</v>
      </c>
      <c r="D7" s="28"/>
      <c r="E7" s="28"/>
      <c r="F7" s="28"/>
      <c r="G7" s="28"/>
      <c r="H7" s="28"/>
      <c r="I7" s="2" t="s">
        <v>11</v>
      </c>
      <c r="J7" s="8">
        <f>J8+J9+J10+J11+J12</f>
        <v>1106145.3</v>
      </c>
      <c r="K7" s="8">
        <f>K8+K9+K10+K11+K12</f>
        <v>1177466.37</v>
      </c>
      <c r="L7" s="29">
        <f t="shared" si="0"/>
        <v>1.0644771261063082</v>
      </c>
      <c r="M7" s="29"/>
      <c r="N7" s="29"/>
    </row>
    <row r="8" spans="2:14" ht="23.25" customHeight="1">
      <c r="B8" s="3" t="s">
        <v>12</v>
      </c>
      <c r="C8" s="24" t="s">
        <v>42</v>
      </c>
      <c r="D8" s="25"/>
      <c r="E8" s="3" t="s">
        <v>13</v>
      </c>
      <c r="F8" s="3" t="s">
        <v>14</v>
      </c>
      <c r="G8" s="25" t="s">
        <v>15</v>
      </c>
      <c r="H8" s="25"/>
      <c r="I8" s="4" t="s">
        <v>16</v>
      </c>
      <c r="J8" s="7">
        <v>172505.3</v>
      </c>
      <c r="K8" s="7">
        <v>192743.35</v>
      </c>
      <c r="L8" s="26">
        <f t="shared" si="0"/>
        <v>1.1173184244194236</v>
      </c>
      <c r="M8" s="27"/>
      <c r="N8" s="27"/>
    </row>
    <row r="9" spans="2:14" ht="23.25" customHeight="1">
      <c r="B9" s="3" t="s">
        <v>17</v>
      </c>
      <c r="C9" s="25" t="s">
        <v>18</v>
      </c>
      <c r="D9" s="25"/>
      <c r="E9" s="3" t="s">
        <v>13</v>
      </c>
      <c r="F9" s="3" t="s">
        <v>19</v>
      </c>
      <c r="G9" s="25" t="s">
        <v>15</v>
      </c>
      <c r="H9" s="25"/>
      <c r="I9" s="4" t="s">
        <v>20</v>
      </c>
      <c r="J9" s="7">
        <v>421443</v>
      </c>
      <c r="K9" s="7">
        <v>451384.92</v>
      </c>
      <c r="L9" s="26">
        <f t="shared" si="0"/>
        <v>1.071046191299891</v>
      </c>
      <c r="M9" s="27"/>
      <c r="N9" s="27"/>
    </row>
    <row r="10" spans="2:14" ht="23.25" customHeight="1">
      <c r="B10" s="3" t="s">
        <v>21</v>
      </c>
      <c r="C10" s="25" t="s">
        <v>22</v>
      </c>
      <c r="D10" s="25"/>
      <c r="E10" s="3" t="s">
        <v>13</v>
      </c>
      <c r="F10" s="3" t="s">
        <v>19</v>
      </c>
      <c r="G10" s="25" t="s">
        <v>15</v>
      </c>
      <c r="H10" s="25"/>
      <c r="I10" s="4" t="s">
        <v>23</v>
      </c>
      <c r="J10" s="7">
        <v>429270</v>
      </c>
      <c r="K10" s="7">
        <v>450411.1</v>
      </c>
      <c r="L10" s="26">
        <f t="shared" si="0"/>
        <v>1.0492489575325552</v>
      </c>
      <c r="M10" s="27"/>
      <c r="N10" s="27"/>
    </row>
    <row r="11" spans="2:14" ht="23.25" customHeight="1">
      <c r="B11" s="3" t="s">
        <v>24</v>
      </c>
      <c r="C11" s="24" t="s">
        <v>43</v>
      </c>
      <c r="D11" s="25"/>
      <c r="E11" s="3" t="s">
        <v>13</v>
      </c>
      <c r="F11" s="3" t="s">
        <v>19</v>
      </c>
      <c r="G11" s="25" t="s">
        <v>15</v>
      </c>
      <c r="H11" s="25"/>
      <c r="I11" s="4" t="s">
        <v>25</v>
      </c>
      <c r="J11" s="7">
        <v>52197</v>
      </c>
      <c r="K11" s="7">
        <v>52197</v>
      </c>
      <c r="L11" s="26">
        <f t="shared" si="0"/>
        <v>1</v>
      </c>
      <c r="M11" s="27"/>
      <c r="N11" s="27"/>
    </row>
    <row r="12" spans="2:14" ht="23.25" customHeight="1">
      <c r="B12" s="3" t="s">
        <v>26</v>
      </c>
      <c r="C12" s="24" t="s">
        <v>44</v>
      </c>
      <c r="D12" s="25"/>
      <c r="E12" s="3" t="s">
        <v>13</v>
      </c>
      <c r="F12" s="3" t="s">
        <v>19</v>
      </c>
      <c r="G12" s="25" t="s">
        <v>15</v>
      </c>
      <c r="H12" s="25"/>
      <c r="I12" s="4" t="s">
        <v>27</v>
      </c>
      <c r="J12" s="7">
        <v>30730</v>
      </c>
      <c r="K12" s="7">
        <v>30730</v>
      </c>
      <c r="L12" s="26">
        <f t="shared" si="0"/>
        <v>1</v>
      </c>
      <c r="M12" s="27"/>
      <c r="N12" s="27"/>
    </row>
    <row r="13" spans="2:14" ht="23.25" customHeight="1">
      <c r="B13" s="1"/>
      <c r="C13" s="28" t="s">
        <v>28</v>
      </c>
      <c r="D13" s="28"/>
      <c r="E13" s="28"/>
      <c r="F13" s="28"/>
      <c r="G13" s="28"/>
      <c r="H13" s="28"/>
      <c r="I13" s="8">
        <f>I14+I15+I16+I17+I18</f>
        <v>4509665</v>
      </c>
      <c r="J13" s="8">
        <f>J14+J15+J16+J17+J18</f>
        <v>1601730</v>
      </c>
      <c r="K13" s="8">
        <f>K14+K15+K16+K17+K18</f>
        <v>1590000</v>
      </c>
      <c r="L13" s="29">
        <f t="shared" si="0"/>
        <v>0.992676668352344</v>
      </c>
      <c r="M13" s="29"/>
      <c r="N13" s="29"/>
    </row>
    <row r="14" spans="2:14" ht="37.5" customHeight="1">
      <c r="B14" s="3" t="s">
        <v>29</v>
      </c>
      <c r="C14" s="24" t="s">
        <v>45</v>
      </c>
      <c r="D14" s="25"/>
      <c r="E14" s="3" t="s">
        <v>14</v>
      </c>
      <c r="F14" s="3" t="s">
        <v>19</v>
      </c>
      <c r="G14" s="25" t="s">
        <v>30</v>
      </c>
      <c r="H14" s="25"/>
      <c r="I14" s="7">
        <v>0</v>
      </c>
      <c r="J14" s="7">
        <v>0</v>
      </c>
      <c r="K14" s="7">
        <v>0</v>
      </c>
      <c r="L14" s="26" t="s">
        <v>48</v>
      </c>
      <c r="M14" s="27"/>
      <c r="N14" s="27"/>
    </row>
    <row r="15" spans="2:14" ht="23.25" customHeight="1">
      <c r="B15" s="3" t="s">
        <v>31</v>
      </c>
      <c r="C15" s="25" t="s">
        <v>32</v>
      </c>
      <c r="D15" s="25"/>
      <c r="E15" s="3" t="s">
        <v>33</v>
      </c>
      <c r="F15" s="3" t="s">
        <v>34</v>
      </c>
      <c r="G15" s="25" t="s">
        <v>30</v>
      </c>
      <c r="H15" s="25"/>
      <c r="I15" s="7">
        <v>0</v>
      </c>
      <c r="J15" s="7">
        <v>0</v>
      </c>
      <c r="K15" s="7">
        <v>0</v>
      </c>
      <c r="L15" s="26" t="s">
        <v>48</v>
      </c>
      <c r="M15" s="27"/>
      <c r="N15" s="27"/>
    </row>
    <row r="16" spans="2:14" ht="23.25" customHeight="1">
      <c r="B16" s="3" t="s">
        <v>35</v>
      </c>
      <c r="C16" s="24" t="s">
        <v>46</v>
      </c>
      <c r="D16" s="25"/>
      <c r="E16" s="3" t="s">
        <v>13</v>
      </c>
      <c r="F16" s="3" t="s">
        <v>34</v>
      </c>
      <c r="G16" s="25" t="s">
        <v>30</v>
      </c>
      <c r="H16" s="25"/>
      <c r="I16" s="7">
        <v>4490000</v>
      </c>
      <c r="J16" s="7">
        <v>1590000</v>
      </c>
      <c r="K16" s="7">
        <v>1590000</v>
      </c>
      <c r="L16" s="27">
        <f>K16/J16</f>
        <v>1</v>
      </c>
      <c r="M16" s="27"/>
      <c r="N16" s="27"/>
    </row>
    <row r="17" spans="2:14" ht="23.25" customHeight="1">
      <c r="B17" s="3" t="s">
        <v>36</v>
      </c>
      <c r="C17" s="24" t="s">
        <v>47</v>
      </c>
      <c r="D17" s="25"/>
      <c r="E17" s="3" t="s">
        <v>14</v>
      </c>
      <c r="F17" s="3" t="s">
        <v>19</v>
      </c>
      <c r="G17" s="25" t="s">
        <v>30</v>
      </c>
      <c r="H17" s="25"/>
      <c r="I17" s="7">
        <v>0</v>
      </c>
      <c r="J17" s="7">
        <v>0</v>
      </c>
      <c r="K17" s="7">
        <v>0</v>
      </c>
      <c r="L17" s="26" t="s">
        <v>48</v>
      </c>
      <c r="M17" s="27"/>
      <c r="N17" s="27"/>
    </row>
    <row r="18" spans="2:14" ht="47.25" customHeight="1">
      <c r="B18" s="3" t="s">
        <v>37</v>
      </c>
      <c r="C18" s="25" t="s">
        <v>38</v>
      </c>
      <c r="D18" s="25"/>
      <c r="E18" s="3" t="s">
        <v>13</v>
      </c>
      <c r="F18" s="3" t="s">
        <v>34</v>
      </c>
      <c r="G18" s="25" t="s">
        <v>30</v>
      </c>
      <c r="H18" s="25"/>
      <c r="I18" s="7">
        <v>19665</v>
      </c>
      <c r="J18" s="7">
        <v>11730</v>
      </c>
      <c r="K18" s="7">
        <v>0</v>
      </c>
      <c r="L18" s="27">
        <f>K18/J18</f>
        <v>0</v>
      </c>
      <c r="M18" s="27"/>
      <c r="N18" s="27"/>
    </row>
    <row r="19" spans="1:14" ht="86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6.5" customHeight="1">
      <c r="A20" s="9"/>
      <c r="B20" s="9"/>
      <c r="C20" s="9"/>
      <c r="D20" s="9"/>
      <c r="E20" s="9"/>
      <c r="F20" s="9"/>
      <c r="G20" s="9"/>
      <c r="H20" s="9"/>
      <c r="I20" s="9"/>
      <c r="J20" s="10"/>
      <c r="K20" s="10"/>
      <c r="L20" s="10"/>
      <c r="N20" s="5"/>
    </row>
  </sheetData>
  <sheetProtection/>
  <mergeCells count="51">
    <mergeCell ref="A1:N1"/>
    <mergeCell ref="B2:N2"/>
    <mergeCell ref="H3:N3"/>
    <mergeCell ref="B4:B5"/>
    <mergeCell ref="C4:D5"/>
    <mergeCell ref="E4:F4"/>
    <mergeCell ref="G4:H5"/>
    <mergeCell ref="B3:G3"/>
    <mergeCell ref="C7:H7"/>
    <mergeCell ref="L7:N7"/>
    <mergeCell ref="C8:D8"/>
    <mergeCell ref="G8:H8"/>
    <mergeCell ref="L8:N8"/>
    <mergeCell ref="I4:I5"/>
    <mergeCell ref="C6:H6"/>
    <mergeCell ref="L12:N12"/>
    <mergeCell ref="C9:D9"/>
    <mergeCell ref="G9:H9"/>
    <mergeCell ref="L9:N9"/>
    <mergeCell ref="C10:D10"/>
    <mergeCell ref="G10:H10"/>
    <mergeCell ref="L10:N10"/>
    <mergeCell ref="C13:H13"/>
    <mergeCell ref="L13:N13"/>
    <mergeCell ref="C14:D14"/>
    <mergeCell ref="G14:H14"/>
    <mergeCell ref="L14:N14"/>
    <mergeCell ref="C11:D11"/>
    <mergeCell ref="G11:H11"/>
    <mergeCell ref="L11:N11"/>
    <mergeCell ref="C12:D12"/>
    <mergeCell ref="G12:H12"/>
    <mergeCell ref="C18:D18"/>
    <mergeCell ref="G18:H18"/>
    <mergeCell ref="L18:N18"/>
    <mergeCell ref="C15:D15"/>
    <mergeCell ref="G15:H15"/>
    <mergeCell ref="L15:N15"/>
    <mergeCell ref="C16:D16"/>
    <mergeCell ref="G16:H16"/>
    <mergeCell ref="L16:N16"/>
    <mergeCell ref="A19:N19"/>
    <mergeCell ref="A20:I20"/>
    <mergeCell ref="J20:L20"/>
    <mergeCell ref="J4:J5"/>
    <mergeCell ref="L6:N6"/>
    <mergeCell ref="L4:N5"/>
    <mergeCell ref="K4:K5"/>
    <mergeCell ref="C17:D17"/>
    <mergeCell ref="G17:H17"/>
    <mergeCell ref="L17:N1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sekretariat</cp:lastModifiedBy>
  <cp:lastPrinted>2012-03-27T13:15:00Z</cp:lastPrinted>
  <dcterms:created xsi:type="dcterms:W3CDTF">2012-04-06T07:12:02Z</dcterms:created>
  <dcterms:modified xsi:type="dcterms:W3CDTF">2012-04-06T07:12:02Z</dcterms:modified>
  <cp:category/>
  <cp:version/>
  <cp:contentType/>
  <cp:contentStatus/>
</cp:coreProperties>
</file>