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tabRatio="57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<sst xmlns="http://schemas.openxmlformats.org/spreadsheetml/2006/main" count="13" uniqueCount="13">
  <si>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Nazwa kredytu / pożyczki</t>
  </si>
  <si>
    <t>Rok otrzymania kredytu / pożyczki</t>
  </si>
  <si>
    <t>RAZEM</t>
  </si>
  <si>
    <t>Wysokość otrzymanego  / kredytu / pożyczki</t>
  </si>
  <si>
    <t>Pozostała kwota kredytu / pożyczki  do spłaty</t>
  </si>
  <si>
    <t>Skumulowanana nadwyżka     /niedobór na zasobach budżetu</t>
  </si>
  <si>
    <t>POŻYCZKI</t>
  </si>
  <si>
    <t>INFORMACJA O ZOBOWIĄZANIACH GMINY W ZAKRESIE POŻYCZEK, KREDYTÓW ZA 2004 ROK</t>
  </si>
  <si>
    <t>kwota spłaconego  kredytu / pożyczki   na 31.12.2004r</t>
  </si>
  <si>
    <t xml:space="preserve">Niedobór / nadwyżka za 2004 r. </t>
  </si>
  <si>
    <t>Wysokość spłat kredytów/pożyczek w kolejnych latach</t>
  </si>
  <si>
    <t>Umorzone pożyczki z WFOŚiGW</t>
  </si>
  <si>
    <t xml:space="preserve">Środki do dyspozycji Rady  -  764 628 tj = rubr.3 - rubr.4 - rubr.16 - rub.17 + rub. 18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</si>
</sst>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9.625" style="0" customWidth="1"/>
    <col min="4" max="4" width="9.25390625" style="0" customWidth="1"/>
    <col min="5" max="5" width="10.25390625" style="0" customWidth="1"/>
    <col min="6" max="6" width="8.00390625" style="0" customWidth="1"/>
    <col min="7" max="8" width="8.375" style="0" customWidth="1"/>
    <col min="9" max="9" width="7.00390625" style="0" customWidth="1"/>
    <col min="10" max="12" width="8.25390625" style="0" customWidth="1"/>
    <col min="13" max="13" width="7.25390625" style="0" customWidth="1"/>
    <col min="14" max="14" width="7.625" style="0" customWidth="1"/>
    <col min="15" max="15" width="7.875" style="0" customWidth="1"/>
    <col min="16" max="16" width="8.375" style="0" customWidth="1"/>
    <col min="17" max="17" width="8.625" style="0" customWidth="1"/>
    <col min="18" max="18" width="9.625" style="0" customWidth="1"/>
  </cols>
  <sheetData>
    <row r="1" spans="1:18" s="28" customFormat="1" ht="12.7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="28" customFormat="1" ht="12" thickBot="1"/>
    <row r="3" spans="1:18" s="28" customFormat="1" ht="63" customHeight="1">
      <c r="A3" s="46" t="s">
        <v>0</v>
      </c>
      <c r="B3" s="43" t="s">
        <v>1</v>
      </c>
      <c r="C3" s="43" t="s">
        <v>3</v>
      </c>
      <c r="D3" s="43" t="s">
        <v>8</v>
      </c>
      <c r="E3" s="43" t="s">
        <v>4</v>
      </c>
      <c r="F3" s="40" t="s">
        <v>10</v>
      </c>
      <c r="G3" s="40"/>
      <c r="H3" s="40"/>
      <c r="I3" s="40"/>
      <c r="J3" s="40"/>
      <c r="K3" s="40"/>
      <c r="L3" s="40"/>
      <c r="M3" s="40"/>
      <c r="N3" s="40"/>
      <c r="O3" s="40"/>
      <c r="P3" s="43" t="s">
        <v>5</v>
      </c>
      <c r="Q3" s="43" t="s">
        <v>9</v>
      </c>
      <c r="R3" s="38" t="s">
        <v>11</v>
      </c>
    </row>
    <row r="4" spans="1:18" s="28" customFormat="1" ht="33.75" customHeight="1" thickBot="1">
      <c r="A4" s="47"/>
      <c r="B4" s="44"/>
      <c r="C4" s="45"/>
      <c r="D4" s="44"/>
      <c r="E4" s="44"/>
      <c r="F4" s="1">
        <v>2005</v>
      </c>
      <c r="G4" s="1">
        <v>2006</v>
      </c>
      <c r="H4" s="1">
        <v>2007</v>
      </c>
      <c r="I4" s="1">
        <v>2008</v>
      </c>
      <c r="J4" s="1">
        <v>2009</v>
      </c>
      <c r="K4" s="1">
        <v>2010</v>
      </c>
      <c r="L4" s="1">
        <v>2011</v>
      </c>
      <c r="M4" s="1">
        <v>2012</v>
      </c>
      <c r="N4" s="1">
        <v>2013</v>
      </c>
      <c r="O4" s="1">
        <v>2014</v>
      </c>
      <c r="P4" s="44"/>
      <c r="Q4" s="44"/>
      <c r="R4" s="39"/>
    </row>
    <row r="5" spans="1:18" s="28" customFormat="1" ht="12.75" thickBot="1" thickTop="1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5">
        <v>18</v>
      </c>
    </row>
    <row r="6" spans="1:18" s="28" customFormat="1" ht="12.75" customHeight="1" thickTop="1">
      <c r="A6" s="48"/>
      <c r="B6" s="6">
        <v>2001</v>
      </c>
      <c r="C6" s="7">
        <v>1600000</v>
      </c>
      <c r="D6" s="7">
        <v>1035294</v>
      </c>
      <c r="E6" s="7">
        <v>564706</v>
      </c>
      <c r="F6" s="7">
        <v>376471</v>
      </c>
      <c r="G6" s="7">
        <v>188235</v>
      </c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s="28" customFormat="1" ht="12.75" customHeight="1">
      <c r="A7" s="48"/>
      <c r="B7" s="6">
        <v>2002</v>
      </c>
      <c r="C7" s="7">
        <v>1200000</v>
      </c>
      <c r="D7" s="7">
        <v>355555</v>
      </c>
      <c r="E7" s="7">
        <v>844445</v>
      </c>
      <c r="F7" s="7">
        <v>177778</v>
      </c>
      <c r="G7" s="7">
        <v>177778</v>
      </c>
      <c r="H7" s="7">
        <v>177778</v>
      </c>
      <c r="I7" s="7">
        <v>177778</v>
      </c>
      <c r="J7" s="7">
        <v>133333</v>
      </c>
      <c r="K7" s="7"/>
      <c r="L7" s="7"/>
      <c r="M7" s="7"/>
      <c r="N7" s="7"/>
      <c r="O7" s="7"/>
      <c r="P7" s="7"/>
      <c r="Q7" s="7"/>
      <c r="R7" s="8"/>
    </row>
    <row r="8" spans="1:18" s="28" customFormat="1" ht="12.75" customHeight="1">
      <c r="A8" s="48"/>
      <c r="B8" s="6">
        <v>2004</v>
      </c>
      <c r="C8" s="7">
        <v>710600</v>
      </c>
      <c r="D8" s="7"/>
      <c r="E8" s="7">
        <v>710600</v>
      </c>
      <c r="F8" s="7">
        <v>243600</v>
      </c>
      <c r="G8" s="7">
        <v>237000</v>
      </c>
      <c r="H8" s="7">
        <v>230000</v>
      </c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s="28" customFormat="1" ht="12.75" customHeight="1">
      <c r="A9" s="48"/>
      <c r="B9" s="6">
        <v>2004</v>
      </c>
      <c r="C9" s="7">
        <v>720000</v>
      </c>
      <c r="D9" s="7"/>
      <c r="E9" s="7">
        <v>720000</v>
      </c>
      <c r="F9" s="7">
        <v>240000</v>
      </c>
      <c r="G9" s="7">
        <v>240000</v>
      </c>
      <c r="H9" s="7">
        <v>240000</v>
      </c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s="28" customFormat="1" ht="17.25" customHeight="1" thickBot="1">
      <c r="A10" s="49"/>
      <c r="B10" s="9">
        <v>2004</v>
      </c>
      <c r="C10" s="10">
        <v>862822</v>
      </c>
      <c r="D10" s="10"/>
      <c r="E10" s="10">
        <v>862822</v>
      </c>
      <c r="F10" s="10"/>
      <c r="G10" s="10">
        <v>172565</v>
      </c>
      <c r="H10" s="10">
        <v>172565</v>
      </c>
      <c r="I10" s="10">
        <v>172565</v>
      </c>
      <c r="J10" s="10">
        <v>172565</v>
      </c>
      <c r="K10" s="10">
        <v>172562</v>
      </c>
      <c r="L10" s="10"/>
      <c r="M10" s="10"/>
      <c r="N10" s="10"/>
      <c r="O10" s="10"/>
      <c r="P10" s="10"/>
      <c r="Q10" s="10"/>
      <c r="R10" s="11"/>
    </row>
    <row r="11" spans="1:18" s="28" customFormat="1" ht="24.75" customHeight="1" thickBot="1">
      <c r="A11" s="12"/>
      <c r="B11" s="13"/>
      <c r="C11" s="14">
        <f>SUM(C6:C10)</f>
        <v>5093422</v>
      </c>
      <c r="D11" s="14">
        <f>SUM(D6:D10)</f>
        <v>1390849</v>
      </c>
      <c r="E11" s="14">
        <f>SUM(E6:E10)</f>
        <v>3702573</v>
      </c>
      <c r="F11" s="14">
        <f>SUM(F6:F9)</f>
        <v>1037849</v>
      </c>
      <c r="G11" s="14">
        <f>SUM(G6:G10)</f>
        <v>1015578</v>
      </c>
      <c r="H11" s="14">
        <f>SUM(H6:H10)</f>
        <v>820343</v>
      </c>
      <c r="I11" s="14">
        <f>SUM(I6:I10)</f>
        <v>350343</v>
      </c>
      <c r="J11" s="14">
        <f>SUM(J6:J10)</f>
        <v>305898</v>
      </c>
      <c r="K11" s="14">
        <f>SUM(K6:K10)</f>
        <v>172562</v>
      </c>
      <c r="L11" s="14"/>
      <c r="M11" s="14"/>
      <c r="N11" s="14"/>
      <c r="O11" s="14"/>
      <c r="P11" s="14"/>
      <c r="Q11" s="14"/>
      <c r="R11" s="15"/>
    </row>
    <row r="12" spans="1:18" s="28" customFormat="1" ht="11.25">
      <c r="A12" s="41" t="s">
        <v>6</v>
      </c>
      <c r="B12" s="32">
        <v>2003</v>
      </c>
      <c r="C12" s="16">
        <v>100000</v>
      </c>
      <c r="D12" s="16">
        <v>32800</v>
      </c>
      <c r="E12" s="16">
        <v>67200</v>
      </c>
      <c r="F12" s="16">
        <v>33600</v>
      </c>
      <c r="G12" s="16">
        <v>33600</v>
      </c>
      <c r="H12" s="16"/>
      <c r="I12" s="16"/>
      <c r="J12" s="16"/>
      <c r="K12" s="16"/>
      <c r="L12" s="16"/>
      <c r="M12" s="16"/>
      <c r="N12" s="16"/>
      <c r="O12" s="17"/>
      <c r="P12" s="16"/>
      <c r="Q12" s="18"/>
      <c r="R12" s="19"/>
    </row>
    <row r="13" spans="1:18" s="28" customFormat="1" ht="11.25">
      <c r="A13" s="42"/>
      <c r="B13" s="33">
        <v>2003</v>
      </c>
      <c r="C13" s="7">
        <v>150000</v>
      </c>
      <c r="D13" s="7">
        <v>50000</v>
      </c>
      <c r="E13" s="7">
        <v>100000</v>
      </c>
      <c r="F13" s="7">
        <v>50000</v>
      </c>
      <c r="G13" s="7">
        <v>50000</v>
      </c>
      <c r="H13" s="7"/>
      <c r="I13" s="7"/>
      <c r="J13" s="7"/>
      <c r="K13" s="7"/>
      <c r="L13" s="7"/>
      <c r="M13" s="7"/>
      <c r="N13" s="7"/>
      <c r="O13" s="20"/>
      <c r="P13" s="7"/>
      <c r="Q13" s="21"/>
      <c r="R13" s="8"/>
    </row>
    <row r="14" spans="1:18" s="28" customFormat="1" ht="11.25">
      <c r="A14" s="42"/>
      <c r="B14" s="33">
        <v>2003</v>
      </c>
      <c r="C14" s="7">
        <v>23000</v>
      </c>
      <c r="D14" s="7">
        <v>8000</v>
      </c>
      <c r="E14" s="7">
        <v>15000</v>
      </c>
      <c r="F14" s="7">
        <v>8000</v>
      </c>
      <c r="G14" s="7">
        <v>7000</v>
      </c>
      <c r="H14" s="7"/>
      <c r="I14" s="7"/>
      <c r="J14" s="7"/>
      <c r="K14" s="7"/>
      <c r="L14" s="7"/>
      <c r="M14" s="7"/>
      <c r="N14" s="7"/>
      <c r="O14" s="20"/>
      <c r="P14" s="7"/>
      <c r="Q14" s="21"/>
      <c r="R14" s="8"/>
    </row>
    <row r="15" spans="1:18" s="28" customFormat="1" ht="11.25">
      <c r="A15" s="42"/>
      <c r="B15" s="33">
        <v>2003</v>
      </c>
      <c r="C15" s="7">
        <v>93388</v>
      </c>
      <c r="D15" s="7">
        <v>31788</v>
      </c>
      <c r="E15" s="7">
        <v>61600</v>
      </c>
      <c r="F15" s="7">
        <v>30800</v>
      </c>
      <c r="G15" s="7">
        <v>30800</v>
      </c>
      <c r="H15" s="7"/>
      <c r="I15" s="7"/>
      <c r="J15" s="7"/>
      <c r="K15" s="7"/>
      <c r="L15" s="7"/>
      <c r="M15" s="7"/>
      <c r="N15" s="7"/>
      <c r="O15" s="20"/>
      <c r="P15" s="7"/>
      <c r="Q15" s="21"/>
      <c r="R15" s="8"/>
    </row>
    <row r="16" spans="1:18" s="28" customFormat="1" ht="11.25">
      <c r="A16" s="42"/>
      <c r="B16" s="33">
        <v>2003</v>
      </c>
      <c r="C16" s="7">
        <v>70958</v>
      </c>
      <c r="D16" s="7">
        <v>23758</v>
      </c>
      <c r="E16" s="7">
        <v>47200</v>
      </c>
      <c r="F16" s="7">
        <v>23600</v>
      </c>
      <c r="G16" s="7">
        <v>23600</v>
      </c>
      <c r="H16" s="7"/>
      <c r="I16" s="7"/>
      <c r="J16" s="7"/>
      <c r="K16" s="7"/>
      <c r="L16" s="7"/>
      <c r="M16" s="7"/>
      <c r="N16" s="7"/>
      <c r="O16" s="20"/>
      <c r="P16" s="7"/>
      <c r="Q16" s="21"/>
      <c r="R16" s="8"/>
    </row>
    <row r="17" spans="1:18" s="28" customFormat="1" ht="11.25">
      <c r="A17" s="42"/>
      <c r="B17" s="33">
        <v>2003</v>
      </c>
      <c r="C17" s="7">
        <v>328000</v>
      </c>
      <c r="D17" s="7">
        <v>109600</v>
      </c>
      <c r="E17" s="7">
        <v>218400</v>
      </c>
      <c r="F17" s="7">
        <v>109200</v>
      </c>
      <c r="G17" s="7">
        <v>109200</v>
      </c>
      <c r="H17" s="7"/>
      <c r="I17" s="7"/>
      <c r="J17" s="7"/>
      <c r="K17" s="7"/>
      <c r="L17" s="7"/>
      <c r="M17" s="7"/>
      <c r="N17" s="7"/>
      <c r="O17" s="20"/>
      <c r="P17" s="7"/>
      <c r="Q17" s="21"/>
      <c r="R17" s="8"/>
    </row>
    <row r="18" spans="1:18" s="28" customFormat="1" ht="11.25">
      <c r="A18" s="42"/>
      <c r="B18" s="33">
        <v>2004</v>
      </c>
      <c r="C18" s="7">
        <v>587000</v>
      </c>
      <c r="D18" s="7"/>
      <c r="E18" s="7">
        <v>587000</v>
      </c>
      <c r="F18" s="7">
        <v>146450</v>
      </c>
      <c r="G18" s="7">
        <v>195800</v>
      </c>
      <c r="H18" s="7">
        <v>195800</v>
      </c>
      <c r="I18" s="7">
        <v>48950</v>
      </c>
      <c r="J18" s="7"/>
      <c r="K18" s="7"/>
      <c r="L18" s="7"/>
      <c r="M18" s="7"/>
      <c r="N18" s="7"/>
      <c r="O18" s="20"/>
      <c r="P18" s="7"/>
      <c r="Q18" s="21"/>
      <c r="R18" s="8"/>
    </row>
    <row r="19" spans="1:18" s="28" customFormat="1" ht="11.25">
      <c r="A19" s="42"/>
      <c r="B19" s="33">
        <v>2004</v>
      </c>
      <c r="C19" s="7">
        <v>559257</v>
      </c>
      <c r="D19" s="7"/>
      <c r="E19" s="7">
        <v>559257</v>
      </c>
      <c r="F19" s="7">
        <v>139407</v>
      </c>
      <c r="G19" s="7">
        <v>186600</v>
      </c>
      <c r="H19" s="7">
        <v>186600</v>
      </c>
      <c r="I19" s="7">
        <v>46650</v>
      </c>
      <c r="J19" s="7"/>
      <c r="K19" s="7"/>
      <c r="L19" s="7"/>
      <c r="M19" s="7"/>
      <c r="N19" s="7"/>
      <c r="O19" s="20"/>
      <c r="P19" s="7"/>
      <c r="Q19" s="21"/>
      <c r="R19" s="8"/>
    </row>
    <row r="20" spans="1:18" s="28" customFormat="1" ht="11.25">
      <c r="A20" s="42"/>
      <c r="B20" s="33">
        <v>2004</v>
      </c>
      <c r="C20" s="7">
        <v>461559</v>
      </c>
      <c r="D20" s="7"/>
      <c r="E20" s="7">
        <v>461559</v>
      </c>
      <c r="F20" s="7">
        <v>115059</v>
      </c>
      <c r="G20" s="7">
        <v>154000</v>
      </c>
      <c r="H20" s="7">
        <v>154000</v>
      </c>
      <c r="I20" s="7">
        <v>38500</v>
      </c>
      <c r="J20" s="7"/>
      <c r="K20" s="7"/>
      <c r="L20" s="7"/>
      <c r="M20" s="7"/>
      <c r="N20" s="7"/>
      <c r="O20" s="20"/>
      <c r="P20" s="7"/>
      <c r="Q20" s="21"/>
      <c r="R20" s="8"/>
    </row>
    <row r="21" spans="1:18" s="28" customFormat="1" ht="12" thickBot="1">
      <c r="A21" s="42"/>
      <c r="B21" s="34">
        <v>2004</v>
      </c>
      <c r="C21" s="10">
        <v>335380</v>
      </c>
      <c r="D21" s="10"/>
      <c r="E21" s="10">
        <v>335380</v>
      </c>
      <c r="F21" s="10">
        <v>83830</v>
      </c>
      <c r="G21" s="10">
        <v>111800</v>
      </c>
      <c r="H21" s="10">
        <v>111800</v>
      </c>
      <c r="I21" s="10">
        <v>27950</v>
      </c>
      <c r="J21" s="10"/>
      <c r="K21" s="10"/>
      <c r="L21" s="10"/>
      <c r="M21" s="10"/>
      <c r="N21" s="10"/>
      <c r="O21" s="22"/>
      <c r="P21" s="10"/>
      <c r="Q21" s="23"/>
      <c r="R21" s="11"/>
    </row>
    <row r="22" spans="1:18" s="31" customFormat="1" ht="12" thickBot="1">
      <c r="A22" s="36"/>
      <c r="B22" s="35"/>
      <c r="C22" s="29">
        <f>SUM(C12:C21)</f>
        <v>2708542</v>
      </c>
      <c r="D22" s="29">
        <f>SUM(D12:D21)</f>
        <v>255946</v>
      </c>
      <c r="E22" s="29">
        <f>SUM(E12:E21)</f>
        <v>2452596</v>
      </c>
      <c r="F22" s="29">
        <f>SUM(F12:F21)</f>
        <v>739946</v>
      </c>
      <c r="G22" s="29">
        <f>SUM(G12:G21)</f>
        <v>902400</v>
      </c>
      <c r="H22" s="29">
        <f>SUM(H18:H21)</f>
        <v>648200</v>
      </c>
      <c r="I22" s="29">
        <v>162050</v>
      </c>
      <c r="J22" s="29"/>
      <c r="K22" s="29"/>
      <c r="L22" s="29"/>
      <c r="M22" s="29"/>
      <c r="N22" s="29"/>
      <c r="O22" s="29"/>
      <c r="P22" s="29"/>
      <c r="Q22" s="29"/>
      <c r="R22" s="30"/>
    </row>
    <row r="23" spans="1:18" s="28" customFormat="1" ht="12" thickBot="1">
      <c r="A23" s="26" t="s">
        <v>2</v>
      </c>
      <c r="B23" s="27"/>
      <c r="C23" s="24">
        <f>C11+C22</f>
        <v>7801964</v>
      </c>
      <c r="D23" s="24">
        <f>D11+D22</f>
        <v>1646795</v>
      </c>
      <c r="E23" s="24">
        <v>6155169</v>
      </c>
      <c r="F23" s="24">
        <v>1777795</v>
      </c>
      <c r="G23" s="24">
        <v>1917978</v>
      </c>
      <c r="H23" s="24">
        <v>1468543</v>
      </c>
      <c r="I23" s="24">
        <v>512393</v>
      </c>
      <c r="J23" s="24">
        <v>305898</v>
      </c>
      <c r="K23" s="24">
        <v>172562</v>
      </c>
      <c r="L23" s="24"/>
      <c r="M23" s="24"/>
      <c r="N23" s="24"/>
      <c r="O23" s="24"/>
      <c r="P23" s="24">
        <v>-5019652</v>
      </c>
      <c r="Q23" s="24">
        <v>-1006234</v>
      </c>
      <c r="R23" s="25">
        <v>635345</v>
      </c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2.75">
      <c r="A25" s="2"/>
    </row>
    <row r="26" spans="1:5" ht="12.75">
      <c r="A26" s="2" t="s">
        <v>12</v>
      </c>
      <c r="B26" s="2"/>
      <c r="C26" s="2"/>
      <c r="D26" s="2"/>
      <c r="E26" s="2"/>
    </row>
  </sheetData>
  <mergeCells count="12">
    <mergeCell ref="A3:A4"/>
    <mergeCell ref="A6:A10"/>
    <mergeCell ref="A1:R1"/>
    <mergeCell ref="R3:R4"/>
    <mergeCell ref="F3:O3"/>
    <mergeCell ref="A12:A21"/>
    <mergeCell ref="P3:P4"/>
    <mergeCell ref="Q3:Q4"/>
    <mergeCell ref="C3:C4"/>
    <mergeCell ref="B3:B4"/>
    <mergeCell ref="D3:D4"/>
    <mergeCell ref="E3:E4"/>
  </mergeCells>
  <printOptions/>
  <pageMargins left="0" right="0" top="1.3779527559055118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2005-03-17T10:36:46Z</cp:lastPrinted>
  <dcterms:created xsi:type="dcterms:W3CDTF">2003-03-17T09:42:43Z</dcterms:created>
  <dcterms:modified xsi:type="dcterms:W3CDTF">2007-10-17T09:08:49Z</dcterms:modified>
  <cp:category/>
  <cp:version/>
  <cp:contentType/>
  <cp:contentStatus/>
</cp:coreProperties>
</file>