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dochody" sheetId="1" r:id="rId1"/>
    <sheet name="dotacje" sheetId="2" r:id="rId2"/>
    <sheet name="wydatki" sheetId="3" r:id="rId3"/>
  </sheets>
  <definedNames/>
  <calcPr fullCalcOnLoad="1"/>
</workbook>
</file>

<file path=xl/sharedStrings.xml><?xml version="1.0" encoding="utf-8"?>
<sst xmlns="http://schemas.openxmlformats.org/spreadsheetml/2006/main" count="324" uniqueCount="188">
  <si>
    <t>ROLNICTWO I ŁOWIECTWO</t>
  </si>
  <si>
    <t>Pozostała działalność</t>
  </si>
  <si>
    <t>wpływy z usług</t>
  </si>
  <si>
    <t>TRANSPORT I ŁĄCZNOŚĆ</t>
  </si>
  <si>
    <t>GOSPODARKA MIESZKANIOWA</t>
  </si>
  <si>
    <t>ADMINISTRACJA PUBLICZNA</t>
  </si>
  <si>
    <t>DOCHODY OD OSÓB PRAWNYCH I FIZYCZNYCH</t>
  </si>
  <si>
    <t>RÓŻNE ROZLICZENIA</t>
  </si>
  <si>
    <t>OPIEKA SPOŁECZNA</t>
  </si>
  <si>
    <t>EDUKACYJNA OPIEKA WYCHOWAWCZA</t>
  </si>
  <si>
    <t>GOSPODARKA KOMUNALNA I OCHRONA ŚRODOWISKA</t>
  </si>
  <si>
    <t>KULTURA FIZYCZNA I SPORT</t>
  </si>
  <si>
    <t>Gospodarka gruntami i nieruchomościami</t>
  </si>
  <si>
    <t>składników  majątkowych</t>
  </si>
  <si>
    <t>wpływy z różnych dochodów</t>
  </si>
  <si>
    <t>Urzędy gmin</t>
  </si>
  <si>
    <t>wpływy z opłat y administracyjnej za</t>
  </si>
  <si>
    <t xml:space="preserve">grzywny, mandaty i inne kary </t>
  </si>
  <si>
    <t>pieniężne od ludności</t>
  </si>
  <si>
    <t>podatek od działalności gospodarczej</t>
  </si>
  <si>
    <t>osób fizycznych z karty podatkowej</t>
  </si>
  <si>
    <t>odsetki od nieterminowych wpłat</t>
  </si>
  <si>
    <t>podatków i opłat</t>
  </si>
  <si>
    <t>Wpływy z podatków i opłat od osób prawnych i jednostek organizacyjnych</t>
  </si>
  <si>
    <t>podatek od nieruchomości</t>
  </si>
  <si>
    <t>podatek rolny</t>
  </si>
  <si>
    <t>podatek leśny</t>
  </si>
  <si>
    <t>podatek od środków transportowych</t>
  </si>
  <si>
    <t>podatek od czynności cywilno</t>
  </si>
  <si>
    <t>odsetki od nieterm. wpłat podatków i opłat</t>
  </si>
  <si>
    <t>Wpływy z podatków i opłat od osób fizycznych</t>
  </si>
  <si>
    <t>podatek od spadków i darowizn</t>
  </si>
  <si>
    <t>podatek od posiadania psów</t>
  </si>
  <si>
    <t>wpływy z opłaty targowej</t>
  </si>
  <si>
    <t>wpływy z opłaty skarbowej</t>
  </si>
  <si>
    <t>Udziały gmin w podatkach stanowiących dochód budżetowy</t>
  </si>
  <si>
    <t>podatek dochodowy od osób fizycznych</t>
  </si>
  <si>
    <t>podatek dochodowy od osób prawnych</t>
  </si>
  <si>
    <t>Część oświatowa subwencji ogólnej dla jednostek samorządu terytorialnego</t>
  </si>
  <si>
    <t>subwencje ogólne z budżetu państwa</t>
  </si>
  <si>
    <t>Część podstawowa subwencji ogólnej dla gmin</t>
  </si>
  <si>
    <t>Część rekompensująca subwencji ogólnej dla gmin</t>
  </si>
  <si>
    <t>Różne rozliczenia finansowe</t>
  </si>
  <si>
    <t>pozostałe odsetki</t>
  </si>
  <si>
    <t xml:space="preserve">Usługi opiekuńcze i specjalistyczne usługi opiekuńcze  </t>
  </si>
  <si>
    <t>Przedszkola</t>
  </si>
  <si>
    <t>wpływy z opłat za zarząd i użytkowanie</t>
  </si>
  <si>
    <t>dochody z najmu i dzierżawy</t>
  </si>
  <si>
    <t>wpływy z tytułu odpłatnego nabycia</t>
  </si>
  <si>
    <t>Instytucje kultury fizycznej</t>
  </si>
  <si>
    <t>własności nieruchomości</t>
  </si>
  <si>
    <t>Drogi publiczne gminne</t>
  </si>
  <si>
    <t>wpływy z tytułu odpłatnego nabycia prawa</t>
  </si>
  <si>
    <t>czynności urzędowe</t>
  </si>
  <si>
    <t>prawnych</t>
  </si>
  <si>
    <t>wieczyste nieruchomości</t>
  </si>
  <si>
    <t>składników majątkowych</t>
  </si>
  <si>
    <t>prawa własności nieruchomości</t>
  </si>
  <si>
    <t>TREŚĆ</t>
  </si>
  <si>
    <t>PLAN</t>
  </si>
  <si>
    <t>WYKONANIE</t>
  </si>
  <si>
    <t>%</t>
  </si>
  <si>
    <t>Dz.</t>
  </si>
  <si>
    <t>Rdz.</t>
  </si>
  <si>
    <t>§</t>
  </si>
  <si>
    <t>010</t>
  </si>
  <si>
    <t>01095</t>
  </si>
  <si>
    <t>083</t>
  </si>
  <si>
    <t>700</t>
  </si>
  <si>
    <t>70005</t>
  </si>
  <si>
    <t>075</t>
  </si>
  <si>
    <t>077</t>
  </si>
  <si>
    <t>097</t>
  </si>
  <si>
    <t>750</t>
  </si>
  <si>
    <t>75023</t>
  </si>
  <si>
    <t>045</t>
  </si>
  <si>
    <t>057</t>
  </si>
  <si>
    <t>035</t>
  </si>
  <si>
    <t>091</t>
  </si>
  <si>
    <t>031</t>
  </si>
  <si>
    <t>032</t>
  </si>
  <si>
    <t>033</t>
  </si>
  <si>
    <t>034</t>
  </si>
  <si>
    <t>050</t>
  </si>
  <si>
    <t>036</t>
  </si>
  <si>
    <t>037</t>
  </si>
  <si>
    <t>043</t>
  </si>
  <si>
    <t>Wpływy z innych opłat stanowiących dochody jednostek samorządu terytorialnego na podstawie ustaw</t>
  </si>
  <si>
    <t>048</t>
  </si>
  <si>
    <t>wpływy z opłat za zezwolenia na sprzedaż alkoholu</t>
  </si>
  <si>
    <t>041</t>
  </si>
  <si>
    <t>001</t>
  </si>
  <si>
    <t>002</t>
  </si>
  <si>
    <t>292</t>
  </si>
  <si>
    <t>092</t>
  </si>
  <si>
    <t>047</t>
  </si>
  <si>
    <t>Razem Dochody</t>
  </si>
  <si>
    <t>Wpływy z podatku dochodowego od osób  fizycznych</t>
  </si>
  <si>
    <t>odsetki od nieterminowych wpłat podatków i opłat</t>
  </si>
  <si>
    <t>DOCHODY</t>
  </si>
  <si>
    <t>URZĘDY NACZELNYCH ORGANÓW WŁADZY PAŃSTWOWEJ, KONTROLI, OCHRONY PRAWA I SĄDOWNICTWA</t>
  </si>
  <si>
    <t>OBRONA NARODOWA</t>
  </si>
  <si>
    <t>BEZPIECZEŃSTWO PUBLICZNE I OCHRONA PRZECIWPOŻAROWA</t>
  </si>
  <si>
    <t>OŚWIATA I WYCHOWANIE</t>
  </si>
  <si>
    <t>Drogi publiczne powiatowe</t>
  </si>
  <si>
    <t xml:space="preserve">zadania bieżące realizowane na podst. poro- </t>
  </si>
  <si>
    <t>zumień między jednostkami sam. terytorial.</t>
  </si>
  <si>
    <t>Urzędy wojewódzkie</t>
  </si>
  <si>
    <t>dotacje celowe otrzymane z budżetu państwa</t>
  </si>
  <si>
    <t xml:space="preserve">na realizację zadań bieżących z zakresu           </t>
  </si>
  <si>
    <t xml:space="preserve">adm. rządowej oraz innych zadań zleconych </t>
  </si>
  <si>
    <t>gminie</t>
  </si>
  <si>
    <t>Urzędy naczelnych organów władzy państwowej, kontroli, ochrony prawa</t>
  </si>
  <si>
    <t>Pozostałe wydatki obronne</t>
  </si>
  <si>
    <t>Obrona cywilna</t>
  </si>
  <si>
    <t xml:space="preserve">Gimnazja </t>
  </si>
  <si>
    <t>na realizację własnych zadań bieżących gmin</t>
  </si>
  <si>
    <t>Zasiłki i pomoc w naturze oraz składki na ubezpieczenia społeczne i zdrowotne</t>
  </si>
  <si>
    <t>Dodatki mieszkaniowe</t>
  </si>
  <si>
    <t>Zasiłki rodzinne i pielęgnacyjne i wychow.</t>
  </si>
  <si>
    <t xml:space="preserve"> gminie</t>
  </si>
  <si>
    <t>Ośrodki pomocy społecznej</t>
  </si>
  <si>
    <t>Gospodarka ściekowa i ochrona wód</t>
  </si>
  <si>
    <t>dotacje celowe otrzymane z budżetu</t>
  </si>
  <si>
    <t>Oświetlenie ulic, placów i dróg</t>
  </si>
  <si>
    <t xml:space="preserve">państwa na realizację zadań bieżących z </t>
  </si>
  <si>
    <t>DOTACJE</t>
  </si>
  <si>
    <t>HANDEL</t>
  </si>
  <si>
    <t>DZIAŁALNOŚĆ USŁUGOWA</t>
  </si>
  <si>
    <t>OBSŁUGA DŁUGU PUBLICZNEGO</t>
  </si>
  <si>
    <t>SZKOLNICTWO WYŻSZE</t>
  </si>
  <si>
    <t>OCHRONA ZDROWIA</t>
  </si>
  <si>
    <t>KULTURA I OCHRONA DZIEDZICTWA NARODOWEGO</t>
  </si>
  <si>
    <t>Zwalczanie chorób zakaźnych zwierząt oraz badania monitoringowe pozostałości chemicz. i  biologicznych</t>
  </si>
  <si>
    <t>Towarzystwo Budownictwa Społecznego</t>
  </si>
  <si>
    <t>Opracowania geodezyjne i kartograficzne</t>
  </si>
  <si>
    <t>Rady gmin</t>
  </si>
  <si>
    <t>Urzędy naczelnych organów władzy   państwowej, kontroli, ochrony prawa</t>
  </si>
  <si>
    <t>Ochotnicze straże pożarne</t>
  </si>
  <si>
    <t>Straż Miejska</t>
  </si>
  <si>
    <t>Obsługa papierów wartościowych,kredytów, pożyczek jednostek samorządu terytorialnego</t>
  </si>
  <si>
    <t>Szkoły podstawowe</t>
  </si>
  <si>
    <t>Przeciwdziałanie alkoholizmowi</t>
  </si>
  <si>
    <t>Zasiłki rodzinne,pielęgnacyjne i wychowaw.</t>
  </si>
  <si>
    <t>Świetlice szkolne</t>
  </si>
  <si>
    <t>Placówki wychowania pozaszkolnego</t>
  </si>
  <si>
    <t>Kolonie, obozy i inne formy wypoczynku dzieci i młodzieży</t>
  </si>
  <si>
    <t>Pomoc materialna dla uczniów</t>
  </si>
  <si>
    <t>Oczyszczanie miast i wsi</t>
  </si>
  <si>
    <t>Utrzymanie zieleni w miastach i gminach</t>
  </si>
  <si>
    <t>Domy i ośrodki kultury, świetlice i kluby</t>
  </si>
  <si>
    <t>Pozostałe instytucje kultury</t>
  </si>
  <si>
    <t>Biblioteki</t>
  </si>
  <si>
    <t>Muzea</t>
  </si>
  <si>
    <t>WYDATKI</t>
  </si>
  <si>
    <t>096</t>
  </si>
  <si>
    <t>otrzymane spadki,zapisy i darowizny w postaci pieniężnej</t>
  </si>
  <si>
    <t>dotacje celowe otrzymane z budżetu państwa na realizację zadań bieżących z zakresu adm.rządowej oraz innych zadań zleconych gminie</t>
  </si>
  <si>
    <t>dotacje celowe otrzymane z budżetu państwa na realizację własnych zadań bieżących gmin</t>
  </si>
  <si>
    <t>składki na ubezpieczenie zdrowotne opłacane za osoby pobierające niektóre świadczenia z pomocy społecznej</t>
  </si>
  <si>
    <t xml:space="preserve">zakresu administracji rządowej oraz innych zadań zleconych gminie </t>
  </si>
  <si>
    <t>dotacje celowe otrzymane z budżetu państwa na inwestycje i zakupy inwestycyjne z zakresu adm.rządowej oraz innych zadań zleconych gminom</t>
  </si>
  <si>
    <t>OGÓŁEM DOCHODY + DOTACJE</t>
  </si>
  <si>
    <t>RAZEM DOTACJE</t>
  </si>
  <si>
    <t>01022</t>
  </si>
  <si>
    <t>01030</t>
  </si>
  <si>
    <t>Izby rolnicze</t>
  </si>
  <si>
    <t>Dowożenie uczniów do szkół</t>
  </si>
  <si>
    <t>RAZEM WYDATKI</t>
  </si>
  <si>
    <t>dotacje celowe otrzymane z budżetu państwa na realizację zadań bieżących z zakresu adm. rządowej oraz innych zadań zleconych gminie</t>
  </si>
  <si>
    <t>podatek od czynności cywilno prawnych</t>
  </si>
  <si>
    <t>dotacje celowe otrzymane z powiatu na</t>
  </si>
  <si>
    <t>Referenda ogólnokrajowe i konstytucyjne</t>
  </si>
  <si>
    <t>049</t>
  </si>
  <si>
    <t>wpływy z innych lokalnych opat pobieranych przez jednostki samorz terytorialnego na podstawie odrębnych ustaw</t>
  </si>
  <si>
    <t>084</t>
  </si>
  <si>
    <t>wpływy ze sprzedaży wyrobów i składników majątkowych</t>
  </si>
  <si>
    <t>600</t>
  </si>
  <si>
    <t>TRANSPORT I ŁĄCZNOŚC</t>
  </si>
  <si>
    <t>60016</t>
  </si>
  <si>
    <t xml:space="preserve"> </t>
  </si>
  <si>
    <t>Referenda ogólne i konstytucyjne</t>
  </si>
  <si>
    <t>Komendy powiatowe Państwowej Straży Pożarnej</t>
  </si>
  <si>
    <t>Zespoły pbsługi ekonomiczno-administracyjnej szkół</t>
  </si>
  <si>
    <t>Szpitale ogólne</t>
  </si>
  <si>
    <t>Państwowy Fundusz Rehabilitacji Osób Niepełnosprawnych</t>
  </si>
  <si>
    <t>Obiekty sportowe</t>
  </si>
  <si>
    <t>v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</si>
</sst>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4" xfId="0" applyFont="1" applyBorder="1" applyAlignment="1">
      <alignment/>
    </xf>
    <xf numFmtId="49" fontId="0" fillId="0" borderId="6" xfId="0" applyNumberFormat="1" applyBorder="1" applyAlignment="1">
      <alignment/>
    </xf>
    <xf numFmtId="0" fontId="1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2" fontId="2" fillId="0" borderId="8" xfId="0" applyNumberFormat="1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164" fontId="1" fillId="0" borderId="4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164" fontId="1" fillId="0" borderId="3" xfId="0" applyNumberFormat="1" applyFon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1" xfId="0" applyFont="1" applyBorder="1" applyAlignment="1">
      <alignment wrapText="1"/>
    </xf>
    <xf numFmtId="0" fontId="4" fillId="0" borderId="23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4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2" fillId="0" borderId="3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164" fontId="1" fillId="0" borderId="29" xfId="0" applyNumberFormat="1" applyFont="1" applyBorder="1" applyAlignment="1">
      <alignment/>
    </xf>
    <xf numFmtId="164" fontId="2" fillId="0" borderId="30" xfId="0" applyNumberFormat="1" applyFon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1" fillId="0" borderId="30" xfId="0" applyNumberFormat="1" applyFont="1" applyBorder="1" applyAlignment="1">
      <alignment/>
    </xf>
    <xf numFmtId="164" fontId="0" fillId="0" borderId="24" xfId="0" applyNumberFormat="1" applyBorder="1" applyAlignment="1">
      <alignment/>
    </xf>
    <xf numFmtId="0" fontId="3" fillId="0" borderId="5" xfId="0" applyFont="1" applyBorder="1" applyAlignment="1">
      <alignment wrapText="1"/>
    </xf>
    <xf numFmtId="3" fontId="1" fillId="0" borderId="32" xfId="0" applyNumberFormat="1" applyFont="1" applyBorder="1" applyAlignment="1">
      <alignment/>
    </xf>
    <xf numFmtId="164" fontId="0" fillId="0" borderId="28" xfId="0" applyNumberFormat="1" applyBorder="1" applyAlignment="1">
      <alignment/>
    </xf>
    <xf numFmtId="164" fontId="1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9" fontId="0" fillId="0" borderId="4" xfId="0" applyNumberFormat="1" applyBorder="1" applyAlignment="1">
      <alignment vertical="top"/>
    </xf>
    <xf numFmtId="49" fontId="0" fillId="0" borderId="5" xfId="0" applyNumberFormat="1" applyBorder="1" applyAlignment="1">
      <alignment vertical="top"/>
    </xf>
    <xf numFmtId="49" fontId="0" fillId="0" borderId="3" xfId="0" applyNumberFormat="1" applyBorder="1" applyAlignment="1">
      <alignment vertical="top"/>
    </xf>
    <xf numFmtId="49" fontId="1" fillId="0" borderId="4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3" fontId="0" fillId="0" borderId="8" xfId="0" applyNumberFormat="1" applyBorder="1" applyAlignment="1">
      <alignment/>
    </xf>
    <xf numFmtId="0" fontId="2" fillId="0" borderId="30" xfId="0" applyFont="1" applyBorder="1" applyAlignment="1">
      <alignment horizontal="center" vertical="top"/>
    </xf>
    <xf numFmtId="49" fontId="2" fillId="0" borderId="4" xfId="0" applyNumberFormat="1" applyFont="1" applyBorder="1" applyAlignment="1">
      <alignment vertical="top"/>
    </xf>
    <xf numFmtId="0" fontId="1" fillId="0" borderId="4" xfId="0" applyFont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center" wrapText="1"/>
    </xf>
    <xf numFmtId="0" fontId="2" fillId="0" borderId="3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3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49" fontId="1" fillId="0" borderId="4" xfId="0" applyNumberFormat="1" applyFont="1" applyBorder="1" applyAlignment="1">
      <alignment vertical="top"/>
    </xf>
    <xf numFmtId="3" fontId="0" fillId="0" borderId="0" xfId="0" applyNumberFormat="1" applyBorder="1" applyAlignment="1">
      <alignment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3" fontId="1" fillId="0" borderId="3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2" fillId="0" borderId="5" xfId="0" applyFont="1" applyBorder="1" applyAlignment="1">
      <alignment horizontal="center" vertical="top"/>
    </xf>
    <xf numFmtId="0" fontId="0" fillId="0" borderId="9" xfId="0" applyFont="1" applyBorder="1" applyAlignment="1">
      <alignment horizontal="left" vertical="center" wrapText="1"/>
    </xf>
    <xf numFmtId="3" fontId="0" fillId="0" borderId="5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0" fillId="0" borderId="7" xfId="0" applyBorder="1" applyAlignment="1">
      <alignment horizontal="left" vertical="center" wrapText="1"/>
    </xf>
    <xf numFmtId="3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2" fillId="0" borderId="5" xfId="0" applyFont="1" applyBorder="1" applyAlignment="1">
      <alignment wrapText="1"/>
    </xf>
    <xf numFmtId="3" fontId="2" fillId="0" borderId="5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164" fontId="0" fillId="0" borderId="29" xfId="0" applyNumberFormat="1" applyBorder="1" applyAlignment="1">
      <alignment/>
    </xf>
    <xf numFmtId="0" fontId="0" fillId="0" borderId="36" xfId="0" applyBorder="1" applyAlignment="1">
      <alignment horizontal="center" vertical="top"/>
    </xf>
    <xf numFmtId="0" fontId="3" fillId="0" borderId="36" xfId="0" applyFont="1" applyBorder="1" applyAlignment="1">
      <alignment wrapText="1"/>
    </xf>
    <xf numFmtId="3" fontId="0" fillId="0" borderId="36" xfId="0" applyNumberFormat="1" applyBorder="1" applyAlignment="1">
      <alignment/>
    </xf>
    <xf numFmtId="164" fontId="0" fillId="0" borderId="3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80">
      <selection activeCell="I68" sqref="I68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3.75390625" style="0" customWidth="1"/>
    <col min="4" max="4" width="38.875" style="1" customWidth="1"/>
    <col min="5" max="5" width="12.125" style="0" bestFit="1" customWidth="1"/>
    <col min="6" max="6" width="13.625" style="0" customWidth="1"/>
    <col min="7" max="7" width="6.625" style="0" customWidth="1"/>
  </cols>
  <sheetData>
    <row r="1" ht="15.75">
      <c r="A1" s="43" t="s">
        <v>99</v>
      </c>
    </row>
    <row r="2" ht="13.5" thickBot="1"/>
    <row r="3" spans="1:7" ht="15.75" thickBot="1">
      <c r="A3" s="39" t="s">
        <v>62</v>
      </c>
      <c r="B3" s="40" t="s">
        <v>63</v>
      </c>
      <c r="C3" s="40" t="s">
        <v>64</v>
      </c>
      <c r="D3" s="41" t="s">
        <v>58</v>
      </c>
      <c r="E3" s="40" t="s">
        <v>59</v>
      </c>
      <c r="F3" s="40" t="s">
        <v>60</v>
      </c>
      <c r="G3" s="42" t="s">
        <v>61</v>
      </c>
    </row>
    <row r="4" spans="1:7" ht="12.75">
      <c r="A4" s="86" t="s">
        <v>65</v>
      </c>
      <c r="B4" s="97"/>
      <c r="C4" s="83"/>
      <c r="D4" s="38" t="s">
        <v>0</v>
      </c>
      <c r="E4" s="18">
        <v>100</v>
      </c>
      <c r="F4" s="18">
        <v>89</v>
      </c>
      <c r="G4" s="25">
        <v>89</v>
      </c>
    </row>
    <row r="5" spans="1:7" ht="12.75">
      <c r="A5" s="97"/>
      <c r="B5" s="98" t="s">
        <v>66</v>
      </c>
      <c r="C5" s="83"/>
      <c r="D5" s="12" t="s">
        <v>1</v>
      </c>
      <c r="E5" s="19">
        <v>100</v>
      </c>
      <c r="F5" s="19">
        <v>89</v>
      </c>
      <c r="G5" s="26">
        <v>89</v>
      </c>
    </row>
    <row r="6" spans="1:7" ht="12.75">
      <c r="A6" s="99"/>
      <c r="B6" s="99"/>
      <c r="C6" s="84" t="s">
        <v>67</v>
      </c>
      <c r="D6" s="13" t="s">
        <v>180</v>
      </c>
      <c r="E6" s="20">
        <v>100</v>
      </c>
      <c r="F6" s="20">
        <v>89</v>
      </c>
      <c r="G6" s="27">
        <v>89</v>
      </c>
    </row>
    <row r="7" spans="1:7" s="58" customFormat="1" ht="12.75">
      <c r="A7" s="86" t="s">
        <v>177</v>
      </c>
      <c r="B7" s="86"/>
      <c r="C7" s="118"/>
      <c r="D7" s="38" t="s">
        <v>178</v>
      </c>
      <c r="E7" s="18">
        <v>7000</v>
      </c>
      <c r="F7" s="18">
        <v>0</v>
      </c>
      <c r="G7" s="25"/>
    </row>
    <row r="8" spans="1:7" s="117" customFormat="1" ht="12.75">
      <c r="A8" s="98"/>
      <c r="B8" s="98" t="s">
        <v>179</v>
      </c>
      <c r="C8" s="109"/>
      <c r="D8" s="12" t="s">
        <v>51</v>
      </c>
      <c r="E8" s="19">
        <v>7000</v>
      </c>
      <c r="F8" s="19">
        <v>0</v>
      </c>
      <c r="G8" s="26"/>
    </row>
    <row r="9" spans="1:7" ht="12.75">
      <c r="A9" s="97"/>
      <c r="B9" s="97"/>
      <c r="C9" s="83" t="s">
        <v>67</v>
      </c>
      <c r="D9" s="14" t="s">
        <v>2</v>
      </c>
      <c r="E9" s="22">
        <v>7000</v>
      </c>
      <c r="F9" s="22">
        <v>0</v>
      </c>
      <c r="G9" s="29"/>
    </row>
    <row r="10" spans="1:7" ht="12.75">
      <c r="A10" s="100" t="s">
        <v>68</v>
      </c>
      <c r="B10" s="101"/>
      <c r="C10" s="85"/>
      <c r="D10" s="11" t="s">
        <v>4</v>
      </c>
      <c r="E10" s="21"/>
      <c r="F10" s="21"/>
      <c r="G10" s="28"/>
    </row>
    <row r="11" spans="1:7" ht="25.5">
      <c r="A11" s="97"/>
      <c r="B11" s="98" t="s">
        <v>69</v>
      </c>
      <c r="C11" s="83"/>
      <c r="D11" s="12" t="s">
        <v>12</v>
      </c>
      <c r="E11" s="19">
        <f>SUM(E12:E15)</f>
        <v>901305</v>
      </c>
      <c r="F11" s="19">
        <f>SUM(F12:F15)</f>
        <v>930435</v>
      </c>
      <c r="G11" s="26">
        <v>103.2</v>
      </c>
    </row>
    <row r="12" spans="1:7" ht="12.75">
      <c r="A12" s="97"/>
      <c r="B12" s="97"/>
      <c r="C12" s="83" t="s">
        <v>70</v>
      </c>
      <c r="D12" s="14" t="s">
        <v>47</v>
      </c>
      <c r="E12" s="22">
        <v>230000</v>
      </c>
      <c r="F12" s="22">
        <v>309233</v>
      </c>
      <c r="G12" s="29">
        <v>134.4</v>
      </c>
    </row>
    <row r="13" spans="1:7" ht="12.75">
      <c r="A13" s="97"/>
      <c r="B13" s="97"/>
      <c r="C13" s="83"/>
      <c r="D13" s="14" t="s">
        <v>13</v>
      </c>
      <c r="E13" s="22"/>
      <c r="F13" s="22"/>
      <c r="G13" s="29"/>
    </row>
    <row r="14" spans="1:7" ht="12.75">
      <c r="A14" s="97"/>
      <c r="B14" s="97"/>
      <c r="C14" s="83" t="s">
        <v>71</v>
      </c>
      <c r="D14" s="14" t="s">
        <v>52</v>
      </c>
      <c r="E14" s="22">
        <v>671305</v>
      </c>
      <c r="F14" s="22">
        <v>621202</v>
      </c>
      <c r="G14" s="29">
        <v>92.5</v>
      </c>
    </row>
    <row r="15" spans="1:7" ht="12.75">
      <c r="A15" s="97"/>
      <c r="B15" s="97"/>
      <c r="C15" s="83"/>
      <c r="D15" s="14" t="s">
        <v>50</v>
      </c>
      <c r="E15" s="22"/>
      <c r="F15" s="22"/>
      <c r="G15" s="29"/>
    </row>
    <row r="16" spans="1:7" ht="12.75">
      <c r="A16" s="100" t="s">
        <v>73</v>
      </c>
      <c r="B16" s="102"/>
      <c r="C16" s="85"/>
      <c r="D16" s="11" t="s">
        <v>5</v>
      </c>
      <c r="E16" s="21">
        <v>54570</v>
      </c>
      <c r="F16" s="21">
        <v>82235</v>
      </c>
      <c r="G16" s="28">
        <v>150.7</v>
      </c>
    </row>
    <row r="17" spans="1:7" ht="12.75">
      <c r="A17" s="97"/>
      <c r="B17" s="98" t="s">
        <v>74</v>
      </c>
      <c r="C17" s="83"/>
      <c r="D17" s="12" t="s">
        <v>15</v>
      </c>
      <c r="E17" s="19">
        <f>SUM(E18:E23)</f>
        <v>54570</v>
      </c>
      <c r="F17" s="19">
        <f>SUM(F18:F23)</f>
        <v>82235</v>
      </c>
      <c r="G17" s="26">
        <v>150.7</v>
      </c>
    </row>
    <row r="18" spans="1:7" ht="12.75">
      <c r="A18" s="97"/>
      <c r="B18" s="97"/>
      <c r="C18" s="83" t="s">
        <v>75</v>
      </c>
      <c r="D18" s="14" t="s">
        <v>16</v>
      </c>
      <c r="E18" s="22">
        <v>44570</v>
      </c>
      <c r="F18" s="22">
        <v>50076</v>
      </c>
      <c r="G18" s="29">
        <v>112.3</v>
      </c>
    </row>
    <row r="19" spans="1:7" ht="12.75">
      <c r="A19" s="97"/>
      <c r="B19" s="97"/>
      <c r="C19" s="83"/>
      <c r="D19" s="14" t="s">
        <v>53</v>
      </c>
      <c r="E19" s="22"/>
      <c r="F19" s="22"/>
      <c r="G19" s="29"/>
    </row>
    <row r="20" spans="1:7" ht="12.75">
      <c r="A20" s="97"/>
      <c r="B20" s="97"/>
      <c r="C20" s="83" t="s">
        <v>76</v>
      </c>
      <c r="D20" s="14" t="s">
        <v>17</v>
      </c>
      <c r="E20" s="22">
        <v>7000</v>
      </c>
      <c r="F20" s="22">
        <v>7990</v>
      </c>
      <c r="G20" s="29">
        <v>114.1</v>
      </c>
    </row>
    <row r="21" spans="1:7" ht="12.75">
      <c r="A21" s="97"/>
      <c r="B21" s="97"/>
      <c r="C21" s="83"/>
      <c r="D21" s="14" t="s">
        <v>18</v>
      </c>
      <c r="E21" s="22"/>
      <c r="F21" s="22"/>
      <c r="G21" s="29"/>
    </row>
    <row r="22" spans="1:7" ht="12.75">
      <c r="A22" s="97"/>
      <c r="B22" s="97"/>
      <c r="C22" s="83" t="s">
        <v>67</v>
      </c>
      <c r="D22" s="14" t="s">
        <v>2</v>
      </c>
      <c r="E22" s="22">
        <v>3000</v>
      </c>
      <c r="F22" s="22">
        <v>8507</v>
      </c>
      <c r="G22" s="29">
        <v>283.6</v>
      </c>
    </row>
    <row r="23" spans="1:7" ht="12.75">
      <c r="A23" s="99"/>
      <c r="B23" s="99"/>
      <c r="C23" s="84" t="s">
        <v>72</v>
      </c>
      <c r="D23" s="13" t="s">
        <v>14</v>
      </c>
      <c r="E23" s="20">
        <v>0</v>
      </c>
      <c r="F23" s="20">
        <v>15662</v>
      </c>
      <c r="G23" s="27"/>
    </row>
    <row r="24" spans="1:7" ht="25.5">
      <c r="A24" s="91">
        <v>756</v>
      </c>
      <c r="B24" s="101"/>
      <c r="C24" s="85"/>
      <c r="D24" s="11" t="s">
        <v>6</v>
      </c>
      <c r="E24" s="21">
        <v>16180600</v>
      </c>
      <c r="F24" s="21">
        <v>15259779</v>
      </c>
      <c r="G24" s="28">
        <v>94.3</v>
      </c>
    </row>
    <row r="25" spans="1:7" ht="25.5">
      <c r="A25" s="87"/>
      <c r="B25" s="95">
        <v>75601</v>
      </c>
      <c r="C25" s="83"/>
      <c r="D25" s="12" t="s">
        <v>97</v>
      </c>
      <c r="E25" s="19">
        <f>SUM(E26:E29)</f>
        <v>140000</v>
      </c>
      <c r="F25" s="19">
        <f>SUM(F26:F29)</f>
        <v>100224</v>
      </c>
      <c r="G25" s="26">
        <v>71.6</v>
      </c>
    </row>
    <row r="26" spans="1:7" ht="12.75">
      <c r="A26" s="87"/>
      <c r="B26" s="87"/>
      <c r="C26" s="83" t="s">
        <v>77</v>
      </c>
      <c r="D26" s="14" t="s">
        <v>19</v>
      </c>
      <c r="E26" s="22">
        <v>140000</v>
      </c>
      <c r="F26" s="22">
        <v>99855</v>
      </c>
      <c r="G26" s="29">
        <v>71.3</v>
      </c>
    </row>
    <row r="27" spans="1:7" ht="12.75">
      <c r="A27" s="87"/>
      <c r="B27" s="87"/>
      <c r="C27" s="83"/>
      <c r="D27" s="14" t="s">
        <v>20</v>
      </c>
      <c r="E27" s="22"/>
      <c r="F27" s="22"/>
      <c r="G27" s="29"/>
    </row>
    <row r="28" spans="1:7" ht="12.75">
      <c r="A28" s="87"/>
      <c r="B28" s="87"/>
      <c r="C28" s="83" t="s">
        <v>78</v>
      </c>
      <c r="D28" s="14" t="s">
        <v>21</v>
      </c>
      <c r="E28" s="22">
        <v>0</v>
      </c>
      <c r="F28" s="22">
        <v>369</v>
      </c>
      <c r="G28" s="29"/>
    </row>
    <row r="29" spans="1:7" ht="12.75">
      <c r="A29" s="87"/>
      <c r="B29" s="87"/>
      <c r="C29" s="83"/>
      <c r="D29" s="14" t="s">
        <v>22</v>
      </c>
      <c r="E29" s="22"/>
      <c r="F29" s="22"/>
      <c r="G29" s="29"/>
    </row>
    <row r="30" spans="1:7" ht="25.5">
      <c r="A30" s="87"/>
      <c r="B30" s="95">
        <v>75615</v>
      </c>
      <c r="C30" s="83"/>
      <c r="D30" s="12" t="s">
        <v>23</v>
      </c>
      <c r="E30" s="19">
        <f>SUM(E31:E37)</f>
        <v>4949031</v>
      </c>
      <c r="F30" s="19">
        <f>SUM(F31:F37)</f>
        <v>4512398</v>
      </c>
      <c r="G30" s="26">
        <v>91.2</v>
      </c>
    </row>
    <row r="31" spans="1:7" ht="12.75">
      <c r="A31" s="87"/>
      <c r="B31" s="87"/>
      <c r="C31" s="83" t="s">
        <v>79</v>
      </c>
      <c r="D31" s="14" t="s">
        <v>24</v>
      </c>
      <c r="E31" s="22">
        <v>4544731</v>
      </c>
      <c r="F31" s="22">
        <v>3823621</v>
      </c>
      <c r="G31" s="29">
        <v>84.1</v>
      </c>
    </row>
    <row r="32" spans="1:7" ht="12.75">
      <c r="A32" s="87"/>
      <c r="B32" s="87"/>
      <c r="C32" s="83" t="s">
        <v>80</v>
      </c>
      <c r="D32" s="14" t="s">
        <v>25</v>
      </c>
      <c r="E32" s="22">
        <v>0</v>
      </c>
      <c r="F32" s="22">
        <v>177</v>
      </c>
      <c r="G32" s="29"/>
    </row>
    <row r="33" spans="1:7" ht="12.75">
      <c r="A33" s="87"/>
      <c r="B33" s="87"/>
      <c r="C33" s="83" t="s">
        <v>81</v>
      </c>
      <c r="D33" s="14" t="s">
        <v>26</v>
      </c>
      <c r="E33" s="22">
        <v>150</v>
      </c>
      <c r="F33" s="22">
        <v>73</v>
      </c>
      <c r="G33" s="29">
        <v>48.7</v>
      </c>
    </row>
    <row r="34" spans="1:7" ht="12.75">
      <c r="A34" s="87"/>
      <c r="B34" s="87"/>
      <c r="C34" s="83" t="s">
        <v>82</v>
      </c>
      <c r="D34" s="14" t="s">
        <v>27</v>
      </c>
      <c r="E34" s="22">
        <v>334300</v>
      </c>
      <c r="F34" s="22">
        <v>506804</v>
      </c>
      <c r="G34" s="29">
        <v>151.6</v>
      </c>
    </row>
    <row r="35" spans="1:7" ht="12.75">
      <c r="A35" s="87"/>
      <c r="B35" s="87"/>
      <c r="C35" s="83" t="s">
        <v>83</v>
      </c>
      <c r="D35" s="14" t="s">
        <v>28</v>
      </c>
      <c r="E35" s="22">
        <v>54350</v>
      </c>
      <c r="F35" s="22">
        <v>153907</v>
      </c>
      <c r="G35" s="29">
        <v>283.2</v>
      </c>
    </row>
    <row r="36" spans="1:7" ht="12.75">
      <c r="A36" s="87"/>
      <c r="B36" s="87"/>
      <c r="C36" s="83"/>
      <c r="D36" s="14" t="s">
        <v>54</v>
      </c>
      <c r="E36" s="22"/>
      <c r="F36" s="22"/>
      <c r="G36" s="29"/>
    </row>
    <row r="37" spans="1:7" ht="12.75">
      <c r="A37" s="87"/>
      <c r="B37" s="87"/>
      <c r="C37" s="83" t="s">
        <v>78</v>
      </c>
      <c r="D37" s="14" t="s">
        <v>29</v>
      </c>
      <c r="E37" s="22">
        <v>15500</v>
      </c>
      <c r="F37" s="22">
        <v>27816</v>
      </c>
      <c r="G37" s="29">
        <v>179.4</v>
      </c>
    </row>
    <row r="38" spans="1:7" ht="25.5">
      <c r="A38" s="87"/>
      <c r="B38" s="95">
        <v>75616</v>
      </c>
      <c r="C38" s="83"/>
      <c r="D38" s="15" t="s">
        <v>30</v>
      </c>
      <c r="E38" s="19">
        <f>SUM(E39:E47)</f>
        <v>2907023</v>
      </c>
      <c r="F38" s="19">
        <f>SUM(F39:F47)</f>
        <v>3023473</v>
      </c>
      <c r="G38" s="26">
        <v>104</v>
      </c>
    </row>
    <row r="39" spans="1:7" ht="12.75">
      <c r="A39" s="87"/>
      <c r="B39" s="87"/>
      <c r="C39" s="83" t="s">
        <v>79</v>
      </c>
      <c r="D39" s="14" t="s">
        <v>24</v>
      </c>
      <c r="E39" s="22">
        <v>1985723</v>
      </c>
      <c r="F39" s="22">
        <v>1939756</v>
      </c>
      <c r="G39" s="29">
        <v>97.7</v>
      </c>
    </row>
    <row r="40" spans="1:7" ht="12.75">
      <c r="A40" s="87"/>
      <c r="B40" s="87"/>
      <c r="C40" s="83" t="s">
        <v>80</v>
      </c>
      <c r="D40" s="14" t="s">
        <v>25</v>
      </c>
      <c r="E40" s="22">
        <v>37000</v>
      </c>
      <c r="F40" s="22">
        <v>55044</v>
      </c>
      <c r="G40" s="29">
        <v>148.8</v>
      </c>
    </row>
    <row r="41" spans="1:7" ht="12.75">
      <c r="A41" s="87"/>
      <c r="B41" s="87"/>
      <c r="C41" s="83" t="s">
        <v>81</v>
      </c>
      <c r="D41" s="14" t="s">
        <v>26</v>
      </c>
      <c r="E41" s="22">
        <v>500</v>
      </c>
      <c r="F41" s="22">
        <v>1470</v>
      </c>
      <c r="G41" s="29">
        <v>294</v>
      </c>
    </row>
    <row r="42" spans="1:7" ht="12.75">
      <c r="A42" s="87"/>
      <c r="B42" s="87"/>
      <c r="C42" s="83" t="s">
        <v>82</v>
      </c>
      <c r="D42" s="14" t="s">
        <v>27</v>
      </c>
      <c r="E42" s="22">
        <v>110300</v>
      </c>
      <c r="F42" s="22">
        <v>170457</v>
      </c>
      <c r="G42" s="29">
        <v>154.5</v>
      </c>
    </row>
    <row r="43" spans="1:7" ht="12.75">
      <c r="A43" s="87"/>
      <c r="B43" s="87"/>
      <c r="C43" s="83" t="s">
        <v>84</v>
      </c>
      <c r="D43" s="14" t="s">
        <v>31</v>
      </c>
      <c r="E43" s="22">
        <v>70000</v>
      </c>
      <c r="F43" s="22">
        <v>152213</v>
      </c>
      <c r="G43" s="29">
        <v>217.4</v>
      </c>
    </row>
    <row r="44" spans="1:7" ht="12.75">
      <c r="A44" s="87"/>
      <c r="B44" s="87"/>
      <c r="C44" s="83" t="s">
        <v>85</v>
      </c>
      <c r="D44" s="14" t="s">
        <v>32</v>
      </c>
      <c r="E44" s="22">
        <v>31000</v>
      </c>
      <c r="F44" s="22">
        <v>26615</v>
      </c>
      <c r="G44" s="29">
        <v>85.8</v>
      </c>
    </row>
    <row r="45" spans="1:7" ht="12.75">
      <c r="A45" s="87"/>
      <c r="B45" s="87"/>
      <c r="C45" s="83" t="s">
        <v>86</v>
      </c>
      <c r="D45" s="14" t="s">
        <v>33</v>
      </c>
      <c r="E45" s="22">
        <v>97500</v>
      </c>
      <c r="F45" s="22">
        <v>89721</v>
      </c>
      <c r="G45" s="29">
        <v>92</v>
      </c>
    </row>
    <row r="46" spans="1:7" ht="12.75">
      <c r="A46" s="87"/>
      <c r="B46" s="87"/>
      <c r="C46" s="83" t="s">
        <v>83</v>
      </c>
      <c r="D46" s="14" t="s">
        <v>170</v>
      </c>
      <c r="E46" s="22">
        <v>535000</v>
      </c>
      <c r="F46" s="22">
        <v>545262</v>
      </c>
      <c r="G46" s="29">
        <v>101.9</v>
      </c>
    </row>
    <row r="47" spans="1:7" ht="25.5">
      <c r="A47" s="89"/>
      <c r="B47" s="89"/>
      <c r="C47" s="84" t="s">
        <v>78</v>
      </c>
      <c r="D47" s="13" t="s">
        <v>98</v>
      </c>
      <c r="E47" s="20">
        <v>40000</v>
      </c>
      <c r="F47" s="20">
        <v>42935</v>
      </c>
      <c r="G47" s="27">
        <v>107.3</v>
      </c>
    </row>
    <row r="48" spans="1:7" ht="38.25">
      <c r="A48" s="92"/>
      <c r="B48" s="96">
        <v>75618</v>
      </c>
      <c r="C48" s="85"/>
      <c r="D48" s="103" t="s">
        <v>87</v>
      </c>
      <c r="E48" s="69">
        <f>SUM(E49:E51)</f>
        <v>763400</v>
      </c>
      <c r="F48" s="69">
        <f>SUM(F49:F51)</f>
        <v>749431</v>
      </c>
      <c r="G48" s="104">
        <v>98.2</v>
      </c>
    </row>
    <row r="49" spans="1:7" ht="12.75">
      <c r="A49" s="89"/>
      <c r="B49" s="125"/>
      <c r="C49" s="84" t="s">
        <v>90</v>
      </c>
      <c r="D49" s="126" t="s">
        <v>34</v>
      </c>
      <c r="E49" s="127">
        <v>510000</v>
      </c>
      <c r="F49" s="127">
        <v>472258</v>
      </c>
      <c r="G49" s="128">
        <v>92.6</v>
      </c>
    </row>
    <row r="50" spans="1:7" ht="25.5">
      <c r="A50" s="92"/>
      <c r="B50" s="92"/>
      <c r="C50" s="85" t="s">
        <v>88</v>
      </c>
      <c r="D50" s="129" t="s">
        <v>89</v>
      </c>
      <c r="E50" s="130">
        <v>240000</v>
      </c>
      <c r="F50" s="130">
        <v>253173</v>
      </c>
      <c r="G50" s="131">
        <v>105.5</v>
      </c>
    </row>
    <row r="51" spans="1:7" ht="38.25">
      <c r="A51" s="87"/>
      <c r="B51" s="87"/>
      <c r="C51" s="83" t="s">
        <v>173</v>
      </c>
      <c r="D51" s="14" t="s">
        <v>174</v>
      </c>
      <c r="E51" s="22">
        <v>13400</v>
      </c>
      <c r="F51" s="22">
        <v>24000</v>
      </c>
      <c r="G51" s="29">
        <v>179.1</v>
      </c>
    </row>
    <row r="52" spans="1:7" ht="25.5">
      <c r="A52" s="87"/>
      <c r="B52" s="95">
        <v>75621</v>
      </c>
      <c r="C52" s="83"/>
      <c r="D52" s="12" t="s">
        <v>35</v>
      </c>
      <c r="E52" s="19">
        <f>SUM(E53:E54)</f>
        <v>7421146</v>
      </c>
      <c r="F52" s="19">
        <f>SUM(F53:F54)</f>
        <v>6874253</v>
      </c>
      <c r="G52" s="26">
        <v>92.6</v>
      </c>
    </row>
    <row r="53" spans="1:7" ht="12.75">
      <c r="A53" s="87"/>
      <c r="B53" s="87"/>
      <c r="C53" s="83" t="s">
        <v>91</v>
      </c>
      <c r="D53" s="14" t="s">
        <v>36</v>
      </c>
      <c r="E53" s="22">
        <v>6471146</v>
      </c>
      <c r="F53" s="22">
        <v>6011088</v>
      </c>
      <c r="G53" s="6">
        <v>92.9</v>
      </c>
    </row>
    <row r="54" spans="1:7" ht="12.75">
      <c r="A54" s="89"/>
      <c r="B54" s="89"/>
      <c r="C54" s="84" t="s">
        <v>92</v>
      </c>
      <c r="D54" s="13" t="s">
        <v>37</v>
      </c>
      <c r="E54" s="20">
        <v>950000</v>
      </c>
      <c r="F54" s="20">
        <v>863165</v>
      </c>
      <c r="G54" s="7">
        <v>90.8</v>
      </c>
    </row>
    <row r="55" spans="1:8" ht="12.75">
      <c r="A55" s="91">
        <v>758</v>
      </c>
      <c r="B55" s="92"/>
      <c r="C55" s="85"/>
      <c r="D55" s="11" t="s">
        <v>7</v>
      </c>
      <c r="E55" s="21">
        <v>14154470</v>
      </c>
      <c r="F55" s="21">
        <v>14113779</v>
      </c>
      <c r="G55" s="5">
        <v>99.7</v>
      </c>
      <c r="H55" s="58"/>
    </row>
    <row r="56" spans="1:7" ht="25.5">
      <c r="A56" s="87"/>
      <c r="B56" s="95">
        <v>75801</v>
      </c>
      <c r="C56" s="83"/>
      <c r="D56" s="12" t="s">
        <v>38</v>
      </c>
      <c r="E56" s="19">
        <f>SUM(E57)</f>
        <v>11819536</v>
      </c>
      <c r="F56" s="19">
        <f>SUM(F57)</f>
        <v>11819536</v>
      </c>
      <c r="G56" s="9">
        <v>100</v>
      </c>
    </row>
    <row r="57" spans="1:7" ht="12.75">
      <c r="A57" s="87"/>
      <c r="B57" s="87"/>
      <c r="C57" s="83" t="s">
        <v>93</v>
      </c>
      <c r="D57" s="14" t="s">
        <v>39</v>
      </c>
      <c r="E57" s="22">
        <v>11819536</v>
      </c>
      <c r="F57" s="22">
        <v>11819536</v>
      </c>
      <c r="G57" s="6">
        <v>100</v>
      </c>
    </row>
    <row r="58" spans="1:7" ht="25.5">
      <c r="A58" s="87"/>
      <c r="B58" s="95">
        <v>75802</v>
      </c>
      <c r="C58" s="83"/>
      <c r="D58" s="12" t="s">
        <v>40</v>
      </c>
      <c r="E58" s="19">
        <f>SUM(E59)</f>
        <v>740106</v>
      </c>
      <c r="F58" s="19">
        <f>SUM(F59)</f>
        <v>740106</v>
      </c>
      <c r="G58" s="9">
        <v>100</v>
      </c>
    </row>
    <row r="59" spans="1:7" ht="12.75">
      <c r="A59" s="87"/>
      <c r="B59" s="87"/>
      <c r="C59" s="83" t="s">
        <v>93</v>
      </c>
      <c r="D59" s="14" t="s">
        <v>39</v>
      </c>
      <c r="E59" s="22">
        <v>740106</v>
      </c>
      <c r="F59" s="22">
        <v>740106</v>
      </c>
      <c r="G59" s="6">
        <v>100</v>
      </c>
    </row>
    <row r="60" spans="1:7" ht="25.5">
      <c r="A60" s="87"/>
      <c r="B60" s="95">
        <v>75805</v>
      </c>
      <c r="C60" s="83"/>
      <c r="D60" s="12" t="s">
        <v>41</v>
      </c>
      <c r="E60" s="19">
        <f>SUM(E61)</f>
        <v>1519828</v>
      </c>
      <c r="F60" s="19">
        <f>SUM(F61)</f>
        <v>1519828</v>
      </c>
      <c r="G60" s="9">
        <v>100</v>
      </c>
    </row>
    <row r="61" spans="1:7" ht="12.75">
      <c r="A61" s="87"/>
      <c r="B61" s="87"/>
      <c r="C61" s="83" t="s">
        <v>93</v>
      </c>
      <c r="D61" s="14" t="s">
        <v>39</v>
      </c>
      <c r="E61" s="22">
        <v>1519828</v>
      </c>
      <c r="F61" s="22">
        <v>1519828</v>
      </c>
      <c r="G61" s="6">
        <v>100</v>
      </c>
    </row>
    <row r="62" spans="1:7" ht="12.75">
      <c r="A62" s="87"/>
      <c r="B62" s="95">
        <v>75814</v>
      </c>
      <c r="C62" s="83"/>
      <c r="D62" s="12" t="s">
        <v>42</v>
      </c>
      <c r="E62" s="19">
        <f>SUM(E63)</f>
        <v>75000</v>
      </c>
      <c r="F62" s="19">
        <f>SUM(F63)</f>
        <v>34309</v>
      </c>
      <c r="G62" s="9">
        <v>45.7</v>
      </c>
    </row>
    <row r="63" spans="1:7" ht="12.75">
      <c r="A63" s="94"/>
      <c r="B63" s="89"/>
      <c r="C63" s="84" t="s">
        <v>94</v>
      </c>
      <c r="D63" s="13" t="s">
        <v>43</v>
      </c>
      <c r="E63" s="20">
        <v>75000</v>
      </c>
      <c r="F63" s="20">
        <v>34309</v>
      </c>
      <c r="G63" s="7">
        <v>45.7</v>
      </c>
    </row>
    <row r="64" spans="1:7" ht="12.75">
      <c r="A64" s="93">
        <v>801</v>
      </c>
      <c r="B64" s="87"/>
      <c r="C64" s="83"/>
      <c r="D64" s="38" t="s">
        <v>103</v>
      </c>
      <c r="E64" s="18">
        <v>0</v>
      </c>
      <c r="F64" s="18">
        <v>74</v>
      </c>
      <c r="G64" s="6">
        <v>0</v>
      </c>
    </row>
    <row r="65" spans="1:7" ht="12.75">
      <c r="A65" s="95"/>
      <c r="B65" s="95">
        <v>80195</v>
      </c>
      <c r="C65" s="109"/>
      <c r="D65" s="12" t="s">
        <v>1</v>
      </c>
      <c r="E65" s="19">
        <v>0</v>
      </c>
      <c r="F65" s="19">
        <f>SUM(F66)</f>
        <v>74</v>
      </c>
      <c r="G65" s="6">
        <v>0</v>
      </c>
    </row>
    <row r="66" spans="1:7" ht="12.75">
      <c r="A66" s="93"/>
      <c r="B66" s="87"/>
      <c r="C66" s="83" t="s">
        <v>72</v>
      </c>
      <c r="D66" s="14" t="s">
        <v>14</v>
      </c>
      <c r="E66" s="22">
        <v>0</v>
      </c>
      <c r="F66" s="22">
        <v>74</v>
      </c>
      <c r="G66" s="6">
        <v>0</v>
      </c>
    </row>
    <row r="67" spans="1:7" ht="12.75">
      <c r="A67" s="91">
        <v>853</v>
      </c>
      <c r="B67" s="92"/>
      <c r="C67" s="85"/>
      <c r="D67" s="11" t="s">
        <v>8</v>
      </c>
      <c r="E67" s="21">
        <v>44000</v>
      </c>
      <c r="F67" s="21">
        <v>44045</v>
      </c>
      <c r="G67" s="5">
        <v>100</v>
      </c>
    </row>
    <row r="68" spans="1:7" ht="12.75">
      <c r="A68" s="95"/>
      <c r="B68" s="95">
        <v>85319</v>
      </c>
      <c r="C68" s="109"/>
      <c r="D68" s="12" t="s">
        <v>121</v>
      </c>
      <c r="E68" s="19">
        <f>SUM(E69)</f>
        <v>11000</v>
      </c>
      <c r="F68" s="19">
        <f>SUM(F69)</f>
        <v>11000</v>
      </c>
      <c r="G68" s="110">
        <v>100</v>
      </c>
    </row>
    <row r="69" spans="1:7" ht="12.75">
      <c r="A69" s="93"/>
      <c r="B69" s="87"/>
      <c r="C69" s="83" t="s">
        <v>72</v>
      </c>
      <c r="D69" s="16" t="s">
        <v>14</v>
      </c>
      <c r="E69" s="23">
        <v>11000</v>
      </c>
      <c r="F69" s="23">
        <v>11000</v>
      </c>
      <c r="G69" s="110">
        <v>100</v>
      </c>
    </row>
    <row r="70" spans="1:7" ht="25.5">
      <c r="A70" s="87"/>
      <c r="B70" s="95">
        <v>85328</v>
      </c>
      <c r="C70" s="83"/>
      <c r="D70" s="12" t="s">
        <v>44</v>
      </c>
      <c r="E70" s="19">
        <f>SUM(E71)</f>
        <v>33000</v>
      </c>
      <c r="F70" s="19">
        <f>SUM(F71)</f>
        <v>33045</v>
      </c>
      <c r="G70" s="9">
        <v>100.1</v>
      </c>
    </row>
    <row r="71" spans="1:7" ht="12.75">
      <c r="A71" s="87"/>
      <c r="B71" s="89"/>
      <c r="C71" s="84" t="s">
        <v>67</v>
      </c>
      <c r="D71" s="13" t="s">
        <v>2</v>
      </c>
      <c r="E71" s="20">
        <v>33000</v>
      </c>
      <c r="F71" s="20">
        <v>33045</v>
      </c>
      <c r="G71" s="7">
        <v>100.1</v>
      </c>
    </row>
    <row r="72" spans="1:7" ht="12.75">
      <c r="A72" s="91">
        <v>854</v>
      </c>
      <c r="B72" s="113"/>
      <c r="C72" s="85"/>
      <c r="D72" s="115" t="s">
        <v>9</v>
      </c>
      <c r="E72" s="21">
        <v>503558</v>
      </c>
      <c r="F72" s="21">
        <v>480662</v>
      </c>
      <c r="G72" s="5">
        <v>95.4</v>
      </c>
    </row>
    <row r="73" spans="1:7" ht="12.75">
      <c r="A73" s="87"/>
      <c r="B73" s="114">
        <v>85404</v>
      </c>
      <c r="C73" s="83"/>
      <c r="D73" s="116" t="s">
        <v>45</v>
      </c>
      <c r="E73" s="19">
        <f>SUM(E74:E75)</f>
        <v>503558</v>
      </c>
      <c r="F73" s="19">
        <f>SUM(F74:F75)</f>
        <v>480654</v>
      </c>
      <c r="G73" s="9">
        <v>95.4</v>
      </c>
    </row>
    <row r="74" spans="1:7" ht="12.75">
      <c r="A74" s="87"/>
      <c r="B74" s="111"/>
      <c r="C74" s="83" t="s">
        <v>67</v>
      </c>
      <c r="D74" s="112" t="s">
        <v>2</v>
      </c>
      <c r="E74" s="22">
        <v>503558</v>
      </c>
      <c r="F74" s="22">
        <v>480408</v>
      </c>
      <c r="G74" s="6">
        <v>95.4</v>
      </c>
    </row>
    <row r="75" spans="1:7" ht="12.75">
      <c r="A75" s="87"/>
      <c r="B75" s="111"/>
      <c r="C75" s="83" t="s">
        <v>72</v>
      </c>
      <c r="D75" s="112" t="s">
        <v>14</v>
      </c>
      <c r="E75" s="22">
        <v>0</v>
      </c>
      <c r="F75" s="22">
        <v>246</v>
      </c>
      <c r="G75" s="6">
        <v>0</v>
      </c>
    </row>
    <row r="76" spans="1:7" s="117" customFormat="1" ht="12.75">
      <c r="A76" s="95"/>
      <c r="B76" s="114">
        <v>85495</v>
      </c>
      <c r="C76" s="109"/>
      <c r="D76" s="116" t="s">
        <v>1</v>
      </c>
      <c r="E76" s="19">
        <v>0</v>
      </c>
      <c r="F76" s="19">
        <v>8</v>
      </c>
      <c r="G76" s="9">
        <v>0</v>
      </c>
    </row>
    <row r="77" spans="1:7" ht="12.75">
      <c r="A77" s="89"/>
      <c r="B77" s="111"/>
      <c r="C77" s="84" t="s">
        <v>72</v>
      </c>
      <c r="D77" s="112" t="s">
        <v>14</v>
      </c>
      <c r="E77" s="20">
        <v>0</v>
      </c>
      <c r="F77" s="20">
        <v>8</v>
      </c>
      <c r="G77" s="7">
        <v>0</v>
      </c>
    </row>
    <row r="78" spans="1:7" ht="25.5">
      <c r="A78" s="93">
        <v>900</v>
      </c>
      <c r="B78" s="92"/>
      <c r="C78" s="85"/>
      <c r="D78" s="11" t="s">
        <v>10</v>
      </c>
      <c r="E78" s="21">
        <v>1663450</v>
      </c>
      <c r="F78" s="21">
        <v>1676795</v>
      </c>
      <c r="G78" s="5">
        <v>100.8</v>
      </c>
    </row>
    <row r="79" spans="1:7" ht="12.75">
      <c r="A79" s="93"/>
      <c r="B79" s="95">
        <v>90001</v>
      </c>
      <c r="C79" s="83"/>
      <c r="D79" s="12" t="s">
        <v>122</v>
      </c>
      <c r="E79" s="19">
        <v>96250</v>
      </c>
      <c r="F79" s="19">
        <v>64246</v>
      </c>
      <c r="G79" s="9">
        <v>66.7</v>
      </c>
    </row>
    <row r="80" spans="1:7" ht="25.5">
      <c r="A80" s="93"/>
      <c r="B80" s="87"/>
      <c r="C80" s="83" t="s">
        <v>155</v>
      </c>
      <c r="D80" s="16" t="s">
        <v>156</v>
      </c>
      <c r="E80" s="23">
        <v>96250</v>
      </c>
      <c r="F80" s="23">
        <v>64246</v>
      </c>
      <c r="G80" s="63">
        <v>66.7</v>
      </c>
    </row>
    <row r="81" spans="1:7" ht="12.75">
      <c r="A81" s="87"/>
      <c r="B81" s="95">
        <v>90095</v>
      </c>
      <c r="C81" s="83"/>
      <c r="D81" s="12" t="s">
        <v>1</v>
      </c>
      <c r="E81" s="19">
        <v>1567200</v>
      </c>
      <c r="F81" s="19">
        <v>1612549</v>
      </c>
      <c r="G81" s="9">
        <v>102.9</v>
      </c>
    </row>
    <row r="82" spans="1:7" ht="12.75">
      <c r="A82" s="87"/>
      <c r="B82" s="87"/>
      <c r="C82" s="83" t="s">
        <v>95</v>
      </c>
      <c r="D82" s="14" t="s">
        <v>46</v>
      </c>
      <c r="E82" s="22"/>
      <c r="F82" s="22"/>
      <c r="G82" s="6"/>
    </row>
    <row r="83" spans="1:7" ht="12.75">
      <c r="A83" s="87"/>
      <c r="B83" s="87"/>
      <c r="C83" s="83"/>
      <c r="D83" s="14" t="s">
        <v>55</v>
      </c>
      <c r="E83" s="22">
        <v>10000</v>
      </c>
      <c r="F83" s="22">
        <v>12853</v>
      </c>
      <c r="G83" s="6">
        <v>128.5</v>
      </c>
    </row>
    <row r="84" spans="1:7" ht="12.75">
      <c r="A84" s="87"/>
      <c r="B84" s="87"/>
      <c r="C84" s="83" t="s">
        <v>70</v>
      </c>
      <c r="D84" s="14" t="s">
        <v>47</v>
      </c>
      <c r="E84" s="22"/>
      <c r="F84" s="22"/>
      <c r="G84" s="6"/>
    </row>
    <row r="85" spans="1:7" ht="12.75">
      <c r="A85" s="87"/>
      <c r="B85" s="87"/>
      <c r="C85" s="83"/>
      <c r="D85" s="14" t="s">
        <v>56</v>
      </c>
      <c r="E85" s="22">
        <v>1550000</v>
      </c>
      <c r="F85" s="22">
        <v>1575500</v>
      </c>
      <c r="G85" s="6">
        <v>101.6</v>
      </c>
    </row>
    <row r="86" spans="1:7" ht="12.75">
      <c r="A86" s="87"/>
      <c r="B86" s="87"/>
      <c r="C86" s="83" t="s">
        <v>71</v>
      </c>
      <c r="D86" s="14" t="s">
        <v>48</v>
      </c>
      <c r="E86" s="22"/>
      <c r="F86" s="22"/>
      <c r="G86" s="6"/>
    </row>
    <row r="87" spans="1:7" ht="12.75">
      <c r="A87" s="87"/>
      <c r="B87" s="87"/>
      <c r="C87" s="83"/>
      <c r="D87" s="14" t="s">
        <v>57</v>
      </c>
      <c r="E87" s="22">
        <v>7200</v>
      </c>
      <c r="F87" s="22">
        <v>0</v>
      </c>
      <c r="G87" s="6">
        <v>0</v>
      </c>
    </row>
    <row r="88" spans="1:7" ht="25.5">
      <c r="A88" s="87"/>
      <c r="B88" s="87"/>
      <c r="C88" s="83" t="s">
        <v>175</v>
      </c>
      <c r="D88" s="14" t="s">
        <v>176</v>
      </c>
      <c r="E88" s="22">
        <v>0</v>
      </c>
      <c r="F88" s="22">
        <v>23996</v>
      </c>
      <c r="G88" s="6">
        <v>0</v>
      </c>
    </row>
    <row r="89" spans="1:7" ht="12.75">
      <c r="A89" s="89"/>
      <c r="B89" s="89"/>
      <c r="C89" s="84" t="s">
        <v>72</v>
      </c>
      <c r="D89" s="13" t="s">
        <v>14</v>
      </c>
      <c r="E89" s="20">
        <v>0</v>
      </c>
      <c r="F89" s="20">
        <v>200</v>
      </c>
      <c r="G89" s="7">
        <v>0</v>
      </c>
    </row>
    <row r="90" spans="1:7" ht="12.75">
      <c r="A90" s="91">
        <v>926</v>
      </c>
      <c r="B90" s="92"/>
      <c r="C90" s="85"/>
      <c r="D90" s="11" t="s">
        <v>11</v>
      </c>
      <c r="E90" s="21">
        <v>16500</v>
      </c>
      <c r="F90" s="21">
        <v>9418</v>
      </c>
      <c r="G90" s="5">
        <v>57.1</v>
      </c>
    </row>
    <row r="91" spans="1:7" ht="12.75">
      <c r="A91" s="87"/>
      <c r="B91" s="95">
        <v>92604</v>
      </c>
      <c r="C91" s="83"/>
      <c r="D91" s="12" t="s">
        <v>49</v>
      </c>
      <c r="E91" s="19">
        <v>16500</v>
      </c>
      <c r="F91" s="19">
        <v>9418</v>
      </c>
      <c r="G91" s="9">
        <v>57.1</v>
      </c>
    </row>
    <row r="92" spans="1:7" ht="13.5" thickBot="1">
      <c r="A92" s="87"/>
      <c r="B92" s="87"/>
      <c r="C92" s="83" t="s">
        <v>67</v>
      </c>
      <c r="D92" s="14" t="s">
        <v>2</v>
      </c>
      <c r="E92" s="22">
        <v>16500</v>
      </c>
      <c r="F92" s="22">
        <v>9418</v>
      </c>
      <c r="G92" s="6">
        <v>57.1</v>
      </c>
    </row>
    <row r="93" spans="1:7" ht="12.75">
      <c r="A93" s="31"/>
      <c r="B93" s="8"/>
      <c r="C93" s="10"/>
      <c r="D93" s="17"/>
      <c r="E93" s="24"/>
      <c r="F93" s="24"/>
      <c r="G93" s="32"/>
    </row>
    <row r="94" spans="1:7" ht="13.5" thickBot="1">
      <c r="A94" s="33"/>
      <c r="B94" s="34"/>
      <c r="C94" s="34"/>
      <c r="D94" s="35" t="s">
        <v>96</v>
      </c>
      <c r="E94" s="36">
        <v>33525553</v>
      </c>
      <c r="F94" s="36">
        <v>32597311</v>
      </c>
      <c r="G94" s="37">
        <v>97.2</v>
      </c>
    </row>
    <row r="95" spans="5:6" ht="12.75">
      <c r="E95" s="2"/>
      <c r="F95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70">
      <selection activeCell="H77" sqref="H77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4.00390625" style="0" customWidth="1"/>
    <col min="4" max="4" width="41.625" style="44" customWidth="1"/>
    <col min="5" max="5" width="10.375" style="0" customWidth="1"/>
    <col min="6" max="6" width="13.25390625" style="0" customWidth="1"/>
    <col min="7" max="7" width="5.875" style="0" customWidth="1"/>
  </cols>
  <sheetData>
    <row r="1" ht="15.75">
      <c r="A1" s="43" t="s">
        <v>126</v>
      </c>
    </row>
    <row r="2" ht="13.5" thickBot="1"/>
    <row r="3" spans="1:7" ht="13.5" thickBot="1">
      <c r="A3" s="48" t="s">
        <v>62</v>
      </c>
      <c r="B3" s="49" t="s">
        <v>63</v>
      </c>
      <c r="C3" s="49" t="s">
        <v>64</v>
      </c>
      <c r="D3" s="50" t="s">
        <v>58</v>
      </c>
      <c r="E3" s="49" t="s">
        <v>59</v>
      </c>
      <c r="F3" s="49" t="s">
        <v>60</v>
      </c>
      <c r="G3" s="62" t="s">
        <v>61</v>
      </c>
    </row>
    <row r="4" spans="1:7" ht="12.75">
      <c r="A4" s="93">
        <v>600</v>
      </c>
      <c r="B4" s="87"/>
      <c r="C4" s="87"/>
      <c r="D4" s="45" t="s">
        <v>3</v>
      </c>
      <c r="E4" s="18">
        <v>437749</v>
      </c>
      <c r="F4" s="18">
        <v>437748</v>
      </c>
      <c r="G4" s="25">
        <v>100</v>
      </c>
    </row>
    <row r="5" spans="1:7" ht="12.75">
      <c r="A5" s="87"/>
      <c r="B5" s="95">
        <v>60014</v>
      </c>
      <c r="C5" s="87"/>
      <c r="D5" s="46" t="s">
        <v>104</v>
      </c>
      <c r="E5" s="19">
        <v>437749</v>
      </c>
      <c r="F5" s="19">
        <v>437748</v>
      </c>
      <c r="G5" s="26">
        <v>100</v>
      </c>
    </row>
    <row r="6" spans="1:7" ht="12.75">
      <c r="A6" s="87"/>
      <c r="B6" s="87"/>
      <c r="C6" s="87">
        <v>232</v>
      </c>
      <c r="D6" s="47" t="s">
        <v>171</v>
      </c>
      <c r="E6" s="22">
        <v>437749</v>
      </c>
      <c r="F6" s="22">
        <v>437748</v>
      </c>
      <c r="G6" s="29">
        <v>100</v>
      </c>
    </row>
    <row r="7" spans="1:7" ht="12.75">
      <c r="A7" s="87"/>
      <c r="B7" s="87"/>
      <c r="C7" s="87"/>
      <c r="D7" s="47" t="s">
        <v>105</v>
      </c>
      <c r="E7" s="22"/>
      <c r="F7" s="22"/>
      <c r="G7" s="29"/>
    </row>
    <row r="8" spans="1:7" ht="12.75">
      <c r="A8" s="87"/>
      <c r="B8" s="87"/>
      <c r="C8" s="87"/>
      <c r="D8" s="47" t="s">
        <v>106</v>
      </c>
      <c r="E8" s="22"/>
      <c r="F8" s="22"/>
      <c r="G8" s="29"/>
    </row>
    <row r="9" spans="1:7" ht="12.75">
      <c r="A9" s="91">
        <v>750</v>
      </c>
      <c r="B9" s="92"/>
      <c r="C9" s="92"/>
      <c r="D9" s="59" t="s">
        <v>5</v>
      </c>
      <c r="E9" s="21">
        <v>186293</v>
      </c>
      <c r="F9" s="21">
        <v>186293</v>
      </c>
      <c r="G9" s="71">
        <v>100</v>
      </c>
    </row>
    <row r="10" spans="1:7" ht="12.75">
      <c r="A10" s="87"/>
      <c r="B10" s="95">
        <v>75011</v>
      </c>
      <c r="C10" s="87"/>
      <c r="D10" s="46" t="s">
        <v>107</v>
      </c>
      <c r="E10" s="19">
        <v>186293</v>
      </c>
      <c r="F10" s="19">
        <f>SUM(F11:F14)</f>
        <v>186293</v>
      </c>
      <c r="G10" s="72">
        <v>100</v>
      </c>
    </row>
    <row r="11" spans="1:7" ht="12.75">
      <c r="A11" s="87"/>
      <c r="B11" s="87"/>
      <c r="C11" s="87">
        <v>201</v>
      </c>
      <c r="D11" s="47" t="s">
        <v>108</v>
      </c>
      <c r="E11" s="22">
        <v>186293</v>
      </c>
      <c r="F11" s="22">
        <v>186293</v>
      </c>
      <c r="G11" s="73">
        <v>100</v>
      </c>
    </row>
    <row r="12" spans="1:7" ht="12.75">
      <c r="A12" s="87"/>
      <c r="B12" s="87"/>
      <c r="C12" s="87"/>
      <c r="D12" s="47" t="s">
        <v>109</v>
      </c>
      <c r="E12" s="22"/>
      <c r="F12" s="22"/>
      <c r="G12" s="73"/>
    </row>
    <row r="13" spans="1:7" ht="12.75">
      <c r="A13" s="87"/>
      <c r="B13" s="87"/>
      <c r="C13" s="87"/>
      <c r="D13" s="47" t="s">
        <v>110</v>
      </c>
      <c r="E13" s="22"/>
      <c r="F13" s="22"/>
      <c r="G13" s="73"/>
    </row>
    <row r="14" spans="1:7" ht="12.75">
      <c r="A14" s="87"/>
      <c r="B14" s="87"/>
      <c r="C14" s="87"/>
      <c r="D14" s="47" t="s">
        <v>111</v>
      </c>
      <c r="E14" s="22"/>
      <c r="F14" s="22"/>
      <c r="G14" s="73"/>
    </row>
    <row r="15" spans="1:7" ht="38.25">
      <c r="A15" s="91">
        <v>751</v>
      </c>
      <c r="B15" s="92"/>
      <c r="C15" s="92"/>
      <c r="D15" s="59" t="s">
        <v>100</v>
      </c>
      <c r="E15" s="21">
        <v>49582</v>
      </c>
      <c r="F15" s="21">
        <v>49347</v>
      </c>
      <c r="G15" s="71">
        <v>99.5</v>
      </c>
    </row>
    <row r="16" spans="1:7" ht="25.5">
      <c r="A16" s="87"/>
      <c r="B16" s="95">
        <v>75101</v>
      </c>
      <c r="C16" s="87"/>
      <c r="D16" s="46" t="s">
        <v>112</v>
      </c>
      <c r="E16" s="19">
        <f>SUM(E17)</f>
        <v>4507</v>
      </c>
      <c r="F16" s="19">
        <f>SUM(F17)</f>
        <v>4507</v>
      </c>
      <c r="G16" s="72">
        <v>100</v>
      </c>
    </row>
    <row r="17" spans="1:7" ht="12.75">
      <c r="A17" s="87"/>
      <c r="B17" s="87"/>
      <c r="C17" s="87">
        <v>201</v>
      </c>
      <c r="D17" s="47" t="s">
        <v>108</v>
      </c>
      <c r="E17" s="22">
        <v>4507</v>
      </c>
      <c r="F17" s="22">
        <v>4507</v>
      </c>
      <c r="G17" s="73">
        <v>100</v>
      </c>
    </row>
    <row r="18" spans="1:7" ht="12.75">
      <c r="A18" s="87"/>
      <c r="B18" s="87"/>
      <c r="C18" s="87"/>
      <c r="D18" s="47" t="s">
        <v>109</v>
      </c>
      <c r="E18" s="22"/>
      <c r="F18" s="22"/>
      <c r="G18" s="73"/>
    </row>
    <row r="19" spans="1:7" ht="12.75">
      <c r="A19" s="87"/>
      <c r="B19" s="87"/>
      <c r="C19" s="87"/>
      <c r="D19" s="47" t="s">
        <v>110</v>
      </c>
      <c r="E19" s="22"/>
      <c r="F19" s="22"/>
      <c r="G19" s="73"/>
    </row>
    <row r="20" spans="1:7" ht="12.75">
      <c r="A20" s="87"/>
      <c r="B20" s="87"/>
      <c r="C20" s="87"/>
      <c r="D20" s="47" t="s">
        <v>111</v>
      </c>
      <c r="E20" s="22"/>
      <c r="F20" s="22"/>
      <c r="G20" s="73"/>
    </row>
    <row r="21" spans="1:7" ht="12.75">
      <c r="A21" s="87"/>
      <c r="B21" s="95">
        <v>75110</v>
      </c>
      <c r="C21" s="87"/>
      <c r="D21" s="46" t="s">
        <v>172</v>
      </c>
      <c r="E21" s="19">
        <f>SUM(E22)</f>
        <v>45075</v>
      </c>
      <c r="F21" s="19">
        <f>SUM(F22)</f>
        <v>44840</v>
      </c>
      <c r="G21" s="72">
        <v>99.5</v>
      </c>
    </row>
    <row r="22" spans="1:7" ht="12.75">
      <c r="A22" s="87"/>
      <c r="B22" s="87"/>
      <c r="C22" s="87">
        <v>201</v>
      </c>
      <c r="D22" s="47" t="s">
        <v>108</v>
      </c>
      <c r="E22" s="22">
        <v>45075</v>
      </c>
      <c r="F22" s="22">
        <v>44840</v>
      </c>
      <c r="G22" s="73">
        <v>99.5</v>
      </c>
    </row>
    <row r="23" spans="1:7" ht="12.75">
      <c r="A23" s="87"/>
      <c r="B23" s="87"/>
      <c r="C23" s="87"/>
      <c r="D23" s="47" t="s">
        <v>109</v>
      </c>
      <c r="E23" s="22"/>
      <c r="F23" s="22"/>
      <c r="G23" s="73"/>
    </row>
    <row r="24" spans="1:7" ht="12.75">
      <c r="A24" s="87"/>
      <c r="B24" s="87"/>
      <c r="C24" s="87"/>
      <c r="D24" s="47" t="s">
        <v>110</v>
      </c>
      <c r="E24" s="22"/>
      <c r="F24" s="22"/>
      <c r="G24" s="73"/>
    </row>
    <row r="25" spans="1:7" ht="12.75">
      <c r="A25" s="89"/>
      <c r="B25" s="89"/>
      <c r="C25" s="89"/>
      <c r="D25" s="60" t="s">
        <v>111</v>
      </c>
      <c r="E25" s="20"/>
      <c r="F25" s="20"/>
      <c r="G25" s="74"/>
    </row>
    <row r="26" spans="1:7" ht="12.75">
      <c r="A26" s="91">
        <v>752</v>
      </c>
      <c r="B26" s="92"/>
      <c r="C26" s="92"/>
      <c r="D26" s="59" t="s">
        <v>101</v>
      </c>
      <c r="E26" s="21">
        <v>1200</v>
      </c>
      <c r="F26" s="21">
        <v>1200</v>
      </c>
      <c r="G26" s="71">
        <v>100</v>
      </c>
    </row>
    <row r="27" spans="1:7" ht="12.75">
      <c r="A27" s="87"/>
      <c r="B27" s="95">
        <v>75212</v>
      </c>
      <c r="C27" s="87"/>
      <c r="D27" s="46" t="s">
        <v>113</v>
      </c>
      <c r="E27" s="19">
        <f>SUM(E28)</f>
        <v>1200</v>
      </c>
      <c r="F27" s="19">
        <f>SUM(F28)</f>
        <v>1200</v>
      </c>
      <c r="G27" s="72">
        <v>100</v>
      </c>
    </row>
    <row r="28" spans="1:7" ht="12.75">
      <c r="A28" s="87"/>
      <c r="B28" s="87"/>
      <c r="C28" s="87">
        <v>201</v>
      </c>
      <c r="D28" s="47" t="s">
        <v>108</v>
      </c>
      <c r="E28" s="22">
        <v>1200</v>
      </c>
      <c r="F28" s="22">
        <v>1200</v>
      </c>
      <c r="G28" s="73">
        <v>100</v>
      </c>
    </row>
    <row r="29" spans="1:7" ht="12.75">
      <c r="A29" s="87"/>
      <c r="B29" s="87"/>
      <c r="C29" s="87"/>
      <c r="D29" s="47" t="s">
        <v>109</v>
      </c>
      <c r="E29" s="22"/>
      <c r="F29" s="22"/>
      <c r="G29" s="73"/>
    </row>
    <row r="30" spans="1:7" ht="12.75">
      <c r="A30" s="87"/>
      <c r="B30" s="87"/>
      <c r="C30" s="87"/>
      <c r="D30" s="47" t="s">
        <v>110</v>
      </c>
      <c r="E30" s="22"/>
      <c r="F30" s="22"/>
      <c r="G30" s="73"/>
    </row>
    <row r="31" spans="1:7" ht="12.75">
      <c r="A31" s="89"/>
      <c r="B31" s="89"/>
      <c r="C31" s="89"/>
      <c r="D31" s="60" t="s">
        <v>111</v>
      </c>
      <c r="E31" s="20"/>
      <c r="F31" s="20"/>
      <c r="G31" s="74"/>
    </row>
    <row r="32" spans="1:7" ht="25.5">
      <c r="A32" s="91">
        <v>754</v>
      </c>
      <c r="B32" s="92"/>
      <c r="C32" s="92"/>
      <c r="D32" s="59" t="s">
        <v>102</v>
      </c>
      <c r="E32" s="21">
        <v>1900</v>
      </c>
      <c r="F32" s="21">
        <v>1900</v>
      </c>
      <c r="G32" s="71">
        <v>100</v>
      </c>
    </row>
    <row r="33" spans="1:7" ht="12.75">
      <c r="A33" s="87"/>
      <c r="B33" s="95">
        <v>75414</v>
      </c>
      <c r="C33" s="87"/>
      <c r="D33" s="46" t="s">
        <v>114</v>
      </c>
      <c r="E33" s="19">
        <f>SUM(E34)</f>
        <v>1900</v>
      </c>
      <c r="F33" s="19">
        <f>SUM(F34)</f>
        <v>1900</v>
      </c>
      <c r="G33" s="72">
        <v>100</v>
      </c>
    </row>
    <row r="34" spans="1:7" ht="12.75">
      <c r="A34" s="87"/>
      <c r="B34" s="87"/>
      <c r="C34" s="87">
        <v>201</v>
      </c>
      <c r="D34" s="47" t="s">
        <v>108</v>
      </c>
      <c r="E34" s="22">
        <v>1900</v>
      </c>
      <c r="F34" s="22">
        <v>1900</v>
      </c>
      <c r="G34" s="73">
        <v>100</v>
      </c>
    </row>
    <row r="35" spans="1:7" ht="12.75">
      <c r="A35" s="87"/>
      <c r="B35" s="87"/>
      <c r="C35" s="87"/>
      <c r="D35" s="47" t="s">
        <v>109</v>
      </c>
      <c r="E35" s="22"/>
      <c r="F35" s="22"/>
      <c r="G35" s="73"/>
    </row>
    <row r="36" spans="1:7" ht="12.75">
      <c r="A36" s="87"/>
      <c r="B36" s="87"/>
      <c r="C36" s="87"/>
      <c r="D36" s="47" t="s">
        <v>110</v>
      </c>
      <c r="E36" s="22"/>
      <c r="F36" s="22"/>
      <c r="G36" s="73"/>
    </row>
    <row r="37" spans="1:7" ht="12.75">
      <c r="A37" s="89"/>
      <c r="B37" s="89"/>
      <c r="C37" s="89"/>
      <c r="D37" s="60" t="s">
        <v>111</v>
      </c>
      <c r="E37" s="20"/>
      <c r="F37" s="20"/>
      <c r="G37" s="74"/>
    </row>
    <row r="38" spans="1:7" ht="12.75">
      <c r="A38" s="91">
        <v>801</v>
      </c>
      <c r="B38" s="92"/>
      <c r="C38" s="92"/>
      <c r="D38" s="59" t="s">
        <v>103</v>
      </c>
      <c r="E38" s="21">
        <v>93065</v>
      </c>
      <c r="F38" s="21">
        <v>93065</v>
      </c>
      <c r="G38" s="71">
        <v>100</v>
      </c>
    </row>
    <row r="39" spans="1:7" ht="12.75">
      <c r="A39" s="87"/>
      <c r="B39" s="95">
        <v>80101</v>
      </c>
      <c r="C39" s="87"/>
      <c r="D39" s="46" t="s">
        <v>141</v>
      </c>
      <c r="E39" s="19">
        <f>SUM(E40)</f>
        <v>8965</v>
      </c>
      <c r="F39" s="19">
        <f>SUM(F40)</f>
        <v>8965</v>
      </c>
      <c r="G39" s="72">
        <v>100</v>
      </c>
    </row>
    <row r="40" spans="1:7" ht="51">
      <c r="A40" s="87"/>
      <c r="B40" s="108"/>
      <c r="C40" s="87">
        <v>201</v>
      </c>
      <c r="D40" s="106" t="s">
        <v>157</v>
      </c>
      <c r="E40" s="107">
        <v>8965</v>
      </c>
      <c r="F40" s="107">
        <v>8965</v>
      </c>
      <c r="G40" s="29">
        <v>100</v>
      </c>
    </row>
    <row r="41" spans="1:7" ht="12.75">
      <c r="A41" s="87"/>
      <c r="B41" s="95">
        <v>80195</v>
      </c>
      <c r="C41" s="87"/>
      <c r="D41" s="46" t="s">
        <v>1</v>
      </c>
      <c r="E41" s="19">
        <f>SUM(E42)</f>
        <v>84100</v>
      </c>
      <c r="F41" s="19">
        <f>SUM(F42)</f>
        <v>84100</v>
      </c>
      <c r="G41" s="26">
        <v>100</v>
      </c>
    </row>
    <row r="42" spans="1:7" ht="25.5">
      <c r="A42" s="89"/>
      <c r="B42" s="89"/>
      <c r="C42" s="89">
        <v>203</v>
      </c>
      <c r="D42" s="60" t="s">
        <v>158</v>
      </c>
      <c r="E42" s="20">
        <v>84100</v>
      </c>
      <c r="F42" s="20">
        <v>84100</v>
      </c>
      <c r="G42" s="27">
        <v>100</v>
      </c>
    </row>
    <row r="43" spans="1:7" ht="12.75">
      <c r="A43" s="91">
        <v>853</v>
      </c>
      <c r="B43" s="92"/>
      <c r="C43" s="92"/>
      <c r="D43" s="59" t="s">
        <v>8</v>
      </c>
      <c r="E43" s="21">
        <v>3755481</v>
      </c>
      <c r="F43" s="21">
        <v>3672875</v>
      </c>
      <c r="G43" s="71">
        <v>97.8</v>
      </c>
    </row>
    <row r="44" spans="1:7" ht="38.25">
      <c r="A44" s="89"/>
      <c r="B44" s="125">
        <v>85313</v>
      </c>
      <c r="C44" s="89"/>
      <c r="D44" s="132" t="s">
        <v>159</v>
      </c>
      <c r="E44" s="133">
        <f>SUM(E45)</f>
        <v>75138</v>
      </c>
      <c r="F44" s="133">
        <f>SUM(F45)</f>
        <v>74206</v>
      </c>
      <c r="G44" s="134">
        <v>98.8</v>
      </c>
    </row>
    <row r="45" spans="1:7" ht="38.25">
      <c r="A45" s="92"/>
      <c r="B45" s="92"/>
      <c r="C45" s="92">
        <v>201</v>
      </c>
      <c r="D45" s="135" t="s">
        <v>169</v>
      </c>
      <c r="E45" s="130">
        <v>75138</v>
      </c>
      <c r="F45" s="130">
        <v>74206</v>
      </c>
      <c r="G45" s="136">
        <v>98.8</v>
      </c>
    </row>
    <row r="46" spans="1:7" ht="25.5">
      <c r="A46" s="87"/>
      <c r="B46" s="95">
        <v>85314</v>
      </c>
      <c r="C46" s="87"/>
      <c r="D46" s="46" t="s">
        <v>117</v>
      </c>
      <c r="E46" s="19">
        <f>SUM(E47:E50)</f>
        <v>1910000</v>
      </c>
      <c r="F46" s="19">
        <f>SUM(F47:F50)</f>
        <v>1910000</v>
      </c>
      <c r="G46" s="72">
        <v>100</v>
      </c>
    </row>
    <row r="47" spans="1:7" ht="12.75">
      <c r="A47" s="87"/>
      <c r="B47" s="87"/>
      <c r="C47" s="87">
        <v>201</v>
      </c>
      <c r="D47" s="47" t="s">
        <v>108</v>
      </c>
      <c r="E47" s="22"/>
      <c r="F47" s="22"/>
      <c r="G47" s="73"/>
    </row>
    <row r="48" spans="1:7" ht="12.75">
      <c r="A48" s="87"/>
      <c r="B48" s="87"/>
      <c r="C48" s="87"/>
      <c r="D48" s="47" t="s">
        <v>109</v>
      </c>
      <c r="E48" s="22"/>
      <c r="F48" s="22"/>
      <c r="G48" s="73"/>
    </row>
    <row r="49" spans="1:7" ht="12.75">
      <c r="A49" s="87"/>
      <c r="B49" s="87"/>
      <c r="C49" s="87"/>
      <c r="D49" s="47" t="s">
        <v>110</v>
      </c>
      <c r="E49" s="22"/>
      <c r="F49" s="22"/>
      <c r="G49" s="73"/>
    </row>
    <row r="50" spans="1:7" ht="12.75">
      <c r="A50" s="87"/>
      <c r="B50" s="87"/>
      <c r="C50" s="87"/>
      <c r="D50" s="47" t="s">
        <v>111</v>
      </c>
      <c r="E50" s="22">
        <v>1910000</v>
      </c>
      <c r="F50" s="22">
        <v>1910000</v>
      </c>
      <c r="G50" s="73">
        <v>100</v>
      </c>
    </row>
    <row r="51" spans="1:7" ht="12.75">
      <c r="A51" s="87"/>
      <c r="B51" s="95">
        <v>85315</v>
      </c>
      <c r="C51" s="87"/>
      <c r="D51" s="46" t="s">
        <v>118</v>
      </c>
      <c r="E51" s="19">
        <f>SUM(E52:E53)</f>
        <v>1045224</v>
      </c>
      <c r="F51" s="19">
        <f>SUM(F52:F53)</f>
        <v>964716</v>
      </c>
      <c r="G51" s="72">
        <v>92.3</v>
      </c>
    </row>
    <row r="52" spans="1:7" ht="12.75">
      <c r="A52" s="87"/>
      <c r="B52" s="87"/>
      <c r="C52" s="87">
        <v>201</v>
      </c>
      <c r="D52" s="47" t="s">
        <v>108</v>
      </c>
      <c r="E52" s="22"/>
      <c r="F52" s="22"/>
      <c r="G52" s="73"/>
    </row>
    <row r="53" spans="1:7" ht="12.75">
      <c r="A53" s="87"/>
      <c r="B53" s="87"/>
      <c r="C53" s="87"/>
      <c r="D53" s="47" t="s">
        <v>116</v>
      </c>
      <c r="E53" s="22">
        <v>1045224</v>
      </c>
      <c r="F53" s="22">
        <v>964716</v>
      </c>
      <c r="G53" s="73">
        <v>92.3</v>
      </c>
    </row>
    <row r="54" spans="1:7" ht="14.25" customHeight="1">
      <c r="A54" s="87"/>
      <c r="B54" s="95">
        <v>85316</v>
      </c>
      <c r="C54" s="87"/>
      <c r="D54" s="46" t="s">
        <v>119</v>
      </c>
      <c r="E54" s="19">
        <f>SUM(E55:E58)</f>
        <v>159469</v>
      </c>
      <c r="F54" s="19">
        <f>SUM(F55:F58)</f>
        <v>158303</v>
      </c>
      <c r="G54" s="72">
        <v>99.3</v>
      </c>
    </row>
    <row r="55" spans="1:7" ht="12.75">
      <c r="A55" s="87"/>
      <c r="B55" s="87"/>
      <c r="C55" s="87">
        <v>201</v>
      </c>
      <c r="D55" s="47" t="s">
        <v>108</v>
      </c>
      <c r="E55" s="22"/>
      <c r="F55" s="22"/>
      <c r="G55" s="73"/>
    </row>
    <row r="56" spans="1:7" ht="12.75">
      <c r="A56" s="87"/>
      <c r="B56" s="87"/>
      <c r="C56" s="87"/>
      <c r="D56" s="47" t="s">
        <v>109</v>
      </c>
      <c r="E56" s="22"/>
      <c r="F56" s="22"/>
      <c r="G56" s="73"/>
    </row>
    <row r="57" spans="1:7" ht="12.75">
      <c r="A57" s="87"/>
      <c r="B57" s="87"/>
      <c r="C57" s="87"/>
      <c r="D57" s="47" t="s">
        <v>110</v>
      </c>
      <c r="E57" s="22"/>
      <c r="F57" s="22"/>
      <c r="G57" s="73"/>
    </row>
    <row r="58" spans="1:7" ht="12.75">
      <c r="A58" s="87"/>
      <c r="B58" s="87"/>
      <c r="C58" s="87"/>
      <c r="D58" s="47" t="s">
        <v>120</v>
      </c>
      <c r="E58" s="22">
        <v>159469</v>
      </c>
      <c r="F58" s="22">
        <v>158303</v>
      </c>
      <c r="G58" s="73">
        <v>99.3</v>
      </c>
    </row>
    <row r="59" spans="1:7" ht="12.75">
      <c r="A59" s="87"/>
      <c r="B59" s="95">
        <v>85319</v>
      </c>
      <c r="C59" s="87"/>
      <c r="D59" s="46" t="s">
        <v>121</v>
      </c>
      <c r="E59" s="19">
        <f>SUM(E60:E63)</f>
        <v>459000</v>
      </c>
      <c r="F59" s="19">
        <f>SUM(F60:F63)</f>
        <v>459000</v>
      </c>
      <c r="G59" s="72">
        <v>100</v>
      </c>
    </row>
    <row r="60" spans="1:7" ht="12.75">
      <c r="A60" s="87"/>
      <c r="B60" s="87"/>
      <c r="C60" s="87">
        <v>201</v>
      </c>
      <c r="D60" s="47" t="s">
        <v>108</v>
      </c>
      <c r="E60" s="22"/>
      <c r="F60" s="22"/>
      <c r="G60" s="73"/>
    </row>
    <row r="61" spans="1:7" ht="12.75">
      <c r="A61" s="87"/>
      <c r="B61" s="87"/>
      <c r="C61" s="87"/>
      <c r="D61" s="47" t="s">
        <v>109</v>
      </c>
      <c r="E61" s="22"/>
      <c r="F61" s="22"/>
      <c r="G61" s="73"/>
    </row>
    <row r="62" spans="1:7" ht="12.75">
      <c r="A62" s="87"/>
      <c r="B62" s="87"/>
      <c r="C62" s="87"/>
      <c r="D62" s="47" t="s">
        <v>110</v>
      </c>
      <c r="E62" s="22"/>
      <c r="F62" s="22"/>
      <c r="G62" s="73"/>
    </row>
    <row r="63" spans="1:7" ht="12.75">
      <c r="A63" s="87"/>
      <c r="B63" s="87"/>
      <c r="C63" s="87"/>
      <c r="D63" s="47" t="s">
        <v>111</v>
      </c>
      <c r="E63" s="22">
        <v>459000</v>
      </c>
      <c r="F63" s="22">
        <v>459000</v>
      </c>
      <c r="G63" s="73">
        <v>100</v>
      </c>
    </row>
    <row r="64" spans="1:7" ht="12.75">
      <c r="A64" s="87"/>
      <c r="B64" s="95">
        <v>85395</v>
      </c>
      <c r="C64" s="87"/>
      <c r="D64" s="46" t="s">
        <v>1</v>
      </c>
      <c r="E64" s="19">
        <f>SUM(E65:E67)</f>
        <v>106650</v>
      </c>
      <c r="F64" s="19">
        <f>SUM(F65:F67)</f>
        <v>106650</v>
      </c>
      <c r="G64" s="72">
        <v>100</v>
      </c>
    </row>
    <row r="65" spans="1:7" ht="38.25">
      <c r="A65" s="87"/>
      <c r="B65" s="87"/>
      <c r="C65" s="87">
        <v>201</v>
      </c>
      <c r="D65" s="64" t="s">
        <v>169</v>
      </c>
      <c r="E65" s="22">
        <v>7650</v>
      </c>
      <c r="F65" s="22">
        <v>7650</v>
      </c>
      <c r="G65" s="73">
        <v>100</v>
      </c>
    </row>
    <row r="66" spans="1:7" ht="12.75">
      <c r="A66" s="87"/>
      <c r="B66" s="87"/>
      <c r="C66" s="87">
        <v>203</v>
      </c>
      <c r="D66" s="47" t="s">
        <v>108</v>
      </c>
      <c r="E66" s="22"/>
      <c r="F66" s="22"/>
      <c r="G66" s="73"/>
    </row>
    <row r="67" spans="1:7" ht="12.75">
      <c r="A67" s="89"/>
      <c r="B67" s="89"/>
      <c r="C67" s="89"/>
      <c r="D67" s="60" t="s">
        <v>116</v>
      </c>
      <c r="E67" s="20">
        <v>99000</v>
      </c>
      <c r="F67" s="20">
        <v>99000</v>
      </c>
      <c r="G67" s="74">
        <v>100</v>
      </c>
    </row>
    <row r="68" spans="1:7" ht="12.75">
      <c r="A68" s="91">
        <v>854</v>
      </c>
      <c r="B68" s="92"/>
      <c r="C68" s="92"/>
      <c r="D68" s="59" t="s">
        <v>9</v>
      </c>
      <c r="E68" s="21">
        <v>12760</v>
      </c>
      <c r="F68" s="21">
        <v>12760</v>
      </c>
      <c r="G68" s="28">
        <v>100</v>
      </c>
    </row>
    <row r="69" spans="1:7" ht="12.75">
      <c r="A69" s="87"/>
      <c r="B69" s="95">
        <v>85495</v>
      </c>
      <c r="C69" s="87"/>
      <c r="D69" s="46" t="s">
        <v>1</v>
      </c>
      <c r="E69" s="19">
        <v>12760</v>
      </c>
      <c r="F69" s="19">
        <v>12760</v>
      </c>
      <c r="G69" s="26">
        <v>100</v>
      </c>
    </row>
    <row r="70" spans="1:7" ht="12.75">
      <c r="A70" s="87"/>
      <c r="B70" s="87"/>
      <c r="C70" s="87">
        <v>203</v>
      </c>
      <c r="D70" s="47" t="s">
        <v>108</v>
      </c>
      <c r="E70" s="22"/>
      <c r="F70" s="22"/>
      <c r="G70" s="29"/>
    </row>
    <row r="71" spans="1:7" ht="12.75">
      <c r="A71" s="89"/>
      <c r="B71" s="89"/>
      <c r="C71" s="89"/>
      <c r="D71" s="60" t="s">
        <v>116</v>
      </c>
      <c r="E71" s="20">
        <v>12760</v>
      </c>
      <c r="F71" s="20">
        <v>12760</v>
      </c>
      <c r="G71" s="27">
        <v>100</v>
      </c>
    </row>
    <row r="72" spans="1:7" ht="25.5">
      <c r="A72" s="93">
        <v>900</v>
      </c>
      <c r="B72" s="87"/>
      <c r="C72" s="87"/>
      <c r="D72" s="45" t="s">
        <v>10</v>
      </c>
      <c r="E72" s="18">
        <v>400000</v>
      </c>
      <c r="F72" s="18">
        <v>399995</v>
      </c>
      <c r="G72" s="75">
        <v>100</v>
      </c>
    </row>
    <row r="73" spans="1:7" ht="12.75">
      <c r="A73" s="87"/>
      <c r="B73" s="95">
        <v>90015</v>
      </c>
      <c r="C73" s="87"/>
      <c r="D73" s="46" t="s">
        <v>124</v>
      </c>
      <c r="E73" s="19">
        <v>374000</v>
      </c>
      <c r="F73" s="19">
        <v>374000</v>
      </c>
      <c r="G73" s="72">
        <v>100</v>
      </c>
    </row>
    <row r="74" spans="1:7" ht="12.75">
      <c r="A74" s="87"/>
      <c r="B74" s="87"/>
      <c r="C74" s="87">
        <v>201</v>
      </c>
      <c r="D74" s="47" t="s">
        <v>123</v>
      </c>
      <c r="E74" s="19"/>
      <c r="F74" s="19"/>
      <c r="G74" s="72"/>
    </row>
    <row r="75" spans="1:7" ht="12.75">
      <c r="A75" s="87"/>
      <c r="B75" s="87"/>
      <c r="C75" s="87"/>
      <c r="D75" s="47" t="s">
        <v>125</v>
      </c>
      <c r="E75" s="22"/>
      <c r="F75" s="22"/>
      <c r="G75" s="73"/>
    </row>
    <row r="76" spans="1:7" ht="25.5">
      <c r="A76" s="87"/>
      <c r="B76" s="87"/>
      <c r="C76" s="87"/>
      <c r="D76" s="47" t="s">
        <v>160</v>
      </c>
      <c r="E76" s="22">
        <v>374000</v>
      </c>
      <c r="F76" s="22">
        <v>374000</v>
      </c>
      <c r="G76" s="73">
        <v>100</v>
      </c>
    </row>
    <row r="77" spans="1:7" ht="51.75" thickBot="1">
      <c r="A77" s="87"/>
      <c r="B77" s="87"/>
      <c r="C77" s="87">
        <v>631</v>
      </c>
      <c r="D77" s="47" t="s">
        <v>161</v>
      </c>
      <c r="E77" s="22">
        <v>26000</v>
      </c>
      <c r="F77" s="22">
        <v>25995</v>
      </c>
      <c r="G77" s="73">
        <v>100</v>
      </c>
    </row>
    <row r="78" spans="1:7" ht="12.75">
      <c r="A78" s="3"/>
      <c r="B78" s="4"/>
      <c r="C78" s="65"/>
      <c r="D78" s="51"/>
      <c r="E78" s="70"/>
      <c r="F78" s="70"/>
      <c r="G78" s="76"/>
    </row>
    <row r="79" spans="1:7" ht="15.75" thickBot="1">
      <c r="A79" s="67"/>
      <c r="B79" s="61"/>
      <c r="C79" s="68"/>
      <c r="D79" s="54" t="s">
        <v>163</v>
      </c>
      <c r="E79" s="78">
        <v>4938030</v>
      </c>
      <c r="F79" s="78">
        <v>4855183</v>
      </c>
      <c r="G79" s="105">
        <v>98.3</v>
      </c>
    </row>
    <row r="80" spans="1:7" ht="12.75">
      <c r="A80" s="67"/>
      <c r="B80" s="61"/>
      <c r="C80" s="68"/>
      <c r="D80" s="51"/>
      <c r="E80" s="70"/>
      <c r="F80" s="70"/>
      <c r="G80" s="76"/>
    </row>
    <row r="81" spans="1:7" ht="15.75" thickBot="1">
      <c r="A81" s="53"/>
      <c r="B81" s="52"/>
      <c r="C81" s="66"/>
      <c r="D81" s="54" t="s">
        <v>162</v>
      </c>
      <c r="E81" s="78">
        <v>38463583</v>
      </c>
      <c r="F81" s="78">
        <v>37452494</v>
      </c>
      <c r="G81" s="105">
        <v>97.4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71">
      <selection activeCell="H69" sqref="H69"/>
    </sheetView>
  </sheetViews>
  <sheetFormatPr defaultColWidth="9.00390625" defaultRowHeight="12.75"/>
  <cols>
    <col min="1" max="1" width="5.125" style="0" customWidth="1"/>
    <col min="2" max="2" width="6.625" style="0" customWidth="1"/>
    <col min="3" max="3" width="36.625" style="0" customWidth="1"/>
    <col min="4" max="4" width="11.00390625" style="0" customWidth="1"/>
    <col min="5" max="5" width="13.25390625" style="0" customWidth="1"/>
    <col min="6" max="6" width="6.375" style="0" customWidth="1"/>
  </cols>
  <sheetData>
    <row r="1" ht="15.75">
      <c r="A1" s="43" t="s">
        <v>154</v>
      </c>
    </row>
    <row r="2" ht="13.5" thickBot="1"/>
    <row r="3" spans="1:6" ht="15.75" thickBot="1">
      <c r="A3" s="81" t="s">
        <v>62</v>
      </c>
      <c r="B3" s="81" t="s">
        <v>63</v>
      </c>
      <c r="C3" s="82" t="s">
        <v>58</v>
      </c>
      <c r="D3" s="81" t="s">
        <v>59</v>
      </c>
      <c r="E3" s="81" t="s">
        <v>60</v>
      </c>
      <c r="F3" s="55" t="s">
        <v>61</v>
      </c>
    </row>
    <row r="4" spans="1:6" ht="12.75">
      <c r="A4" s="86" t="s">
        <v>65</v>
      </c>
      <c r="B4" s="87"/>
      <c r="C4" s="45" t="s">
        <v>0</v>
      </c>
      <c r="D4" s="18">
        <f>SUM(D5:D6)</f>
        <v>8632</v>
      </c>
      <c r="E4" s="18">
        <f>SUM(E5:E6)</f>
        <v>8189</v>
      </c>
      <c r="F4" s="25">
        <v>98.7</v>
      </c>
    </row>
    <row r="5" spans="1:6" ht="38.25">
      <c r="A5" s="87"/>
      <c r="B5" s="88" t="s">
        <v>164</v>
      </c>
      <c r="C5" s="56" t="s">
        <v>133</v>
      </c>
      <c r="D5" s="22">
        <v>7650</v>
      </c>
      <c r="E5" s="22">
        <v>7245</v>
      </c>
      <c r="F5" s="29">
        <v>94.7</v>
      </c>
    </row>
    <row r="6" spans="1:6" ht="12.75">
      <c r="A6" s="89"/>
      <c r="B6" s="90" t="s">
        <v>165</v>
      </c>
      <c r="C6" s="77" t="s">
        <v>166</v>
      </c>
      <c r="D6" s="20">
        <v>982</v>
      </c>
      <c r="E6" s="20">
        <v>944</v>
      </c>
      <c r="F6" s="27">
        <v>96.1</v>
      </c>
    </row>
    <row r="7" spans="1:6" ht="12.75">
      <c r="A7" s="91">
        <v>500</v>
      </c>
      <c r="B7" s="92"/>
      <c r="C7" s="59" t="s">
        <v>127</v>
      </c>
      <c r="D7" s="21">
        <f>SUM(D8)</f>
        <v>4100</v>
      </c>
      <c r="E7" s="21">
        <f>SUM(E8)</f>
        <v>3712</v>
      </c>
      <c r="F7" s="28">
        <v>90.5</v>
      </c>
    </row>
    <row r="8" spans="1:6" ht="12.75">
      <c r="A8" s="89"/>
      <c r="B8" s="89">
        <v>50095</v>
      </c>
      <c r="C8" s="77" t="s">
        <v>1</v>
      </c>
      <c r="D8" s="20">
        <v>4100</v>
      </c>
      <c r="E8" s="20">
        <v>3712</v>
      </c>
      <c r="F8" s="27">
        <v>90.5</v>
      </c>
    </row>
    <row r="9" spans="1:6" ht="12.75">
      <c r="A9" s="91">
        <v>600</v>
      </c>
      <c r="B9" s="92"/>
      <c r="C9" s="59" t="s">
        <v>3</v>
      </c>
      <c r="D9" s="21">
        <f>SUM(D10:D11)</f>
        <v>2244164</v>
      </c>
      <c r="E9" s="21">
        <f>SUM(E10:E11)</f>
        <v>2183863</v>
      </c>
      <c r="F9" s="28">
        <v>97.3</v>
      </c>
    </row>
    <row r="10" spans="1:6" ht="12.75">
      <c r="A10" s="87"/>
      <c r="B10" s="87">
        <v>60014</v>
      </c>
      <c r="C10" s="56" t="s">
        <v>104</v>
      </c>
      <c r="D10" s="22">
        <v>450049</v>
      </c>
      <c r="E10" s="22">
        <v>450048</v>
      </c>
      <c r="F10" s="29">
        <v>100</v>
      </c>
    </row>
    <row r="11" spans="1:6" ht="12.75">
      <c r="A11" s="89"/>
      <c r="B11" s="89">
        <v>60016</v>
      </c>
      <c r="C11" s="77" t="s">
        <v>51</v>
      </c>
      <c r="D11" s="20">
        <v>1794115</v>
      </c>
      <c r="E11" s="20">
        <v>1733815</v>
      </c>
      <c r="F11" s="27">
        <v>96.6</v>
      </c>
    </row>
    <row r="12" spans="1:6" ht="12.75">
      <c r="A12" s="91">
        <v>700</v>
      </c>
      <c r="B12" s="120"/>
      <c r="C12" s="59" t="s">
        <v>4</v>
      </c>
      <c r="D12" s="122">
        <f>SUM(D13:D15)</f>
        <v>796722</v>
      </c>
      <c r="E12" s="21">
        <f>SUM(E13:E15)</f>
        <v>766403</v>
      </c>
      <c r="F12" s="28">
        <v>96.2</v>
      </c>
    </row>
    <row r="13" spans="1:6" ht="12.75">
      <c r="A13" s="87"/>
      <c r="B13" s="111">
        <v>70005</v>
      </c>
      <c r="C13" s="56" t="s">
        <v>12</v>
      </c>
      <c r="D13" s="119">
        <v>184722</v>
      </c>
      <c r="E13" s="22">
        <v>159475</v>
      </c>
      <c r="F13" s="29">
        <v>86.3</v>
      </c>
    </row>
    <row r="14" spans="1:6" ht="12.75">
      <c r="A14" s="87"/>
      <c r="B14" s="111">
        <v>70021</v>
      </c>
      <c r="C14" s="56" t="s">
        <v>134</v>
      </c>
      <c r="D14" s="119">
        <v>600000</v>
      </c>
      <c r="E14" s="22">
        <v>600000</v>
      </c>
      <c r="F14" s="29">
        <v>100</v>
      </c>
    </row>
    <row r="15" spans="1:6" ht="12.75">
      <c r="A15" s="89"/>
      <c r="B15" s="121">
        <v>70095</v>
      </c>
      <c r="C15" s="77" t="s">
        <v>1</v>
      </c>
      <c r="D15" s="124">
        <v>12000</v>
      </c>
      <c r="E15" s="20">
        <v>6928</v>
      </c>
      <c r="F15" s="27">
        <v>57.7</v>
      </c>
    </row>
    <row r="16" spans="1:6" ht="12.75">
      <c r="A16" s="93">
        <v>710</v>
      </c>
      <c r="B16" s="111"/>
      <c r="C16" s="45" t="s">
        <v>128</v>
      </c>
      <c r="D16" s="123">
        <f>SUM(D17:D18)</f>
        <v>493737</v>
      </c>
      <c r="E16" s="18">
        <f>SUM(E17:E18)</f>
        <v>210653</v>
      </c>
      <c r="F16" s="29">
        <v>42.7</v>
      </c>
    </row>
    <row r="17" spans="1:6" ht="12.75">
      <c r="A17" s="87"/>
      <c r="B17" s="111">
        <v>71014</v>
      </c>
      <c r="C17" s="56" t="s">
        <v>135</v>
      </c>
      <c r="D17" s="119">
        <v>178350</v>
      </c>
      <c r="E17" s="22">
        <v>178345</v>
      </c>
      <c r="F17" s="29">
        <v>100</v>
      </c>
    </row>
    <row r="18" spans="1:6" ht="12.75">
      <c r="A18" s="89"/>
      <c r="B18" s="121"/>
      <c r="C18" s="77" t="s">
        <v>1</v>
      </c>
      <c r="D18" s="124">
        <v>315387</v>
      </c>
      <c r="E18" s="20">
        <v>32308</v>
      </c>
      <c r="F18" s="27">
        <v>10.2</v>
      </c>
    </row>
    <row r="19" spans="1:6" ht="12.75">
      <c r="A19" s="91">
        <v>750</v>
      </c>
      <c r="B19" s="92"/>
      <c r="C19" s="59" t="s">
        <v>5</v>
      </c>
      <c r="D19" s="21">
        <f>SUM(D20:D22)</f>
        <v>3797004</v>
      </c>
      <c r="E19" s="21">
        <f>SUM(E20:E22)</f>
        <v>3728040</v>
      </c>
      <c r="F19" s="28">
        <v>98.2</v>
      </c>
    </row>
    <row r="20" spans="1:6" ht="12.75">
      <c r="A20" s="87"/>
      <c r="B20" s="87">
        <v>75011</v>
      </c>
      <c r="C20" s="56" t="s">
        <v>107</v>
      </c>
      <c r="D20" s="22">
        <v>393629</v>
      </c>
      <c r="E20" s="22">
        <v>386873</v>
      </c>
      <c r="F20" s="29">
        <v>98.3</v>
      </c>
    </row>
    <row r="21" spans="1:6" ht="12.75">
      <c r="A21" s="87"/>
      <c r="B21" s="87">
        <v>75022</v>
      </c>
      <c r="C21" s="56" t="s">
        <v>136</v>
      </c>
      <c r="D21" s="22">
        <v>209140</v>
      </c>
      <c r="E21" s="22">
        <v>208000</v>
      </c>
      <c r="F21" s="29">
        <v>99.4</v>
      </c>
    </row>
    <row r="22" spans="1:6" ht="12.75">
      <c r="A22" s="87"/>
      <c r="B22" s="87">
        <v>75023</v>
      </c>
      <c r="C22" s="56" t="s">
        <v>15</v>
      </c>
      <c r="D22" s="22">
        <v>3194235</v>
      </c>
      <c r="E22" s="22">
        <v>3133167</v>
      </c>
      <c r="F22" s="29">
        <v>98.1</v>
      </c>
    </row>
    <row r="23" spans="1:6" ht="38.25">
      <c r="A23" s="91">
        <v>751</v>
      </c>
      <c r="B23" s="92"/>
      <c r="C23" s="59" t="s">
        <v>100</v>
      </c>
      <c r="D23" s="21">
        <f>SUM(D24:D25)</f>
        <v>49582</v>
      </c>
      <c r="E23" s="21">
        <f>SUM(E24:E25)</f>
        <v>49347</v>
      </c>
      <c r="F23" s="28">
        <v>99.5</v>
      </c>
    </row>
    <row r="24" spans="1:6" ht="25.5">
      <c r="A24" s="87"/>
      <c r="B24" s="87">
        <v>75101</v>
      </c>
      <c r="C24" s="56" t="s">
        <v>137</v>
      </c>
      <c r="D24" s="22">
        <v>4507</v>
      </c>
      <c r="E24" s="22">
        <v>4507</v>
      </c>
      <c r="F24" s="29">
        <v>100</v>
      </c>
    </row>
    <row r="25" spans="1:6" ht="12.75">
      <c r="A25" s="89"/>
      <c r="B25" s="89">
        <v>75110</v>
      </c>
      <c r="C25" s="77" t="s">
        <v>181</v>
      </c>
      <c r="D25" s="20">
        <v>45075</v>
      </c>
      <c r="E25" s="20">
        <v>44840</v>
      </c>
      <c r="F25" s="27">
        <v>99.5</v>
      </c>
    </row>
    <row r="26" spans="1:6" ht="12.75">
      <c r="A26" s="91">
        <v>752</v>
      </c>
      <c r="B26" s="92"/>
      <c r="C26" s="59" t="s">
        <v>101</v>
      </c>
      <c r="D26" s="21">
        <f>SUM(D27)</f>
        <v>2200</v>
      </c>
      <c r="E26" s="21">
        <f>SUM(E27)</f>
        <v>1200</v>
      </c>
      <c r="F26" s="28">
        <v>54.5</v>
      </c>
    </row>
    <row r="27" spans="1:6" ht="12.75">
      <c r="A27" s="89"/>
      <c r="B27" s="89"/>
      <c r="C27" s="77" t="s">
        <v>113</v>
      </c>
      <c r="D27" s="20">
        <v>2200</v>
      </c>
      <c r="E27" s="20">
        <v>1200</v>
      </c>
      <c r="F27" s="27">
        <v>54.5</v>
      </c>
    </row>
    <row r="28" spans="1:6" ht="25.5">
      <c r="A28" s="91">
        <v>754</v>
      </c>
      <c r="B28" s="92"/>
      <c r="C28" s="59" t="s">
        <v>102</v>
      </c>
      <c r="D28" s="21">
        <f>SUM(D29:D33)</f>
        <v>291519</v>
      </c>
      <c r="E28" s="21">
        <f>SUM(E29:E33)</f>
        <v>279798</v>
      </c>
      <c r="F28" s="28">
        <v>96</v>
      </c>
    </row>
    <row r="29" spans="1:6" ht="25.5">
      <c r="A29" s="87"/>
      <c r="B29" s="87">
        <v>75411</v>
      </c>
      <c r="C29" s="56" t="s">
        <v>182</v>
      </c>
      <c r="D29" s="22">
        <v>15000</v>
      </c>
      <c r="E29" s="22">
        <v>15000</v>
      </c>
      <c r="F29" s="29">
        <v>100</v>
      </c>
    </row>
    <row r="30" spans="1:6" ht="12.75">
      <c r="A30" s="87"/>
      <c r="B30" s="87">
        <v>75412</v>
      </c>
      <c r="C30" s="56" t="s">
        <v>138</v>
      </c>
      <c r="D30" s="22">
        <v>40508</v>
      </c>
      <c r="E30" s="22">
        <v>40498</v>
      </c>
      <c r="F30" s="29">
        <v>100</v>
      </c>
    </row>
    <row r="31" spans="1:6" ht="12.75">
      <c r="A31" s="87"/>
      <c r="B31" s="87">
        <v>75414</v>
      </c>
      <c r="C31" s="56" t="s">
        <v>114</v>
      </c>
      <c r="D31" s="22">
        <v>11900</v>
      </c>
      <c r="E31" s="22">
        <v>11900</v>
      </c>
      <c r="F31" s="29">
        <v>100</v>
      </c>
    </row>
    <row r="32" spans="1:6" ht="12.75">
      <c r="A32" s="87"/>
      <c r="B32" s="87">
        <v>75416</v>
      </c>
      <c r="C32" s="56" t="s">
        <v>139</v>
      </c>
      <c r="D32" s="22">
        <v>214111</v>
      </c>
      <c r="E32" s="22">
        <v>202486</v>
      </c>
      <c r="F32" s="29">
        <v>94.6</v>
      </c>
    </row>
    <row r="33" spans="1:6" ht="12.75">
      <c r="A33" s="89"/>
      <c r="B33" s="89">
        <v>75495</v>
      </c>
      <c r="C33" s="77" t="s">
        <v>1</v>
      </c>
      <c r="D33" s="20">
        <v>10000</v>
      </c>
      <c r="E33" s="20">
        <v>9914</v>
      </c>
      <c r="F33" s="27">
        <v>99.1</v>
      </c>
    </row>
    <row r="34" spans="1:6" ht="12.75">
      <c r="A34" s="91">
        <v>757</v>
      </c>
      <c r="B34" s="92"/>
      <c r="C34" s="59" t="s">
        <v>129</v>
      </c>
      <c r="D34" s="21">
        <f>SUM(D35)</f>
        <v>542517</v>
      </c>
      <c r="E34" s="21">
        <f>SUM(E35)</f>
        <v>472882</v>
      </c>
      <c r="F34" s="28">
        <v>87.2</v>
      </c>
    </row>
    <row r="35" spans="1:6" ht="38.25">
      <c r="A35" s="89"/>
      <c r="B35" s="89">
        <v>75702</v>
      </c>
      <c r="C35" s="77" t="s">
        <v>140</v>
      </c>
      <c r="D35" s="20">
        <v>542517</v>
      </c>
      <c r="E35" s="20">
        <v>472882</v>
      </c>
      <c r="F35" s="27">
        <v>87.2</v>
      </c>
    </row>
    <row r="36" spans="1:6" ht="12.75">
      <c r="A36" s="91">
        <v>801</v>
      </c>
      <c r="B36" s="120"/>
      <c r="C36" s="59" t="s">
        <v>103</v>
      </c>
      <c r="D36" s="122">
        <f>SUM(D37:D41)</f>
        <v>13770773</v>
      </c>
      <c r="E36" s="21">
        <f>SUM(E37:E41)</f>
        <v>13673807</v>
      </c>
      <c r="F36" s="28">
        <v>99.3</v>
      </c>
    </row>
    <row r="37" spans="1:6" ht="12.75">
      <c r="A37" s="87"/>
      <c r="B37" s="111">
        <v>80101</v>
      </c>
      <c r="C37" s="56" t="s">
        <v>141</v>
      </c>
      <c r="D37" s="119">
        <v>8387508</v>
      </c>
      <c r="E37" s="22">
        <v>8335370</v>
      </c>
      <c r="F37" s="29">
        <v>99.4</v>
      </c>
    </row>
    <row r="38" spans="1:6" ht="12.75">
      <c r="A38" s="87"/>
      <c r="B38" s="111">
        <v>80110</v>
      </c>
      <c r="C38" s="56" t="s">
        <v>115</v>
      </c>
      <c r="D38" s="119">
        <v>4902120</v>
      </c>
      <c r="E38" s="22">
        <v>4866371</v>
      </c>
      <c r="F38" s="29">
        <v>99.3</v>
      </c>
    </row>
    <row r="39" spans="1:6" ht="12.75">
      <c r="A39" s="87"/>
      <c r="B39" s="111">
        <v>80113</v>
      </c>
      <c r="C39" s="56" t="s">
        <v>167</v>
      </c>
      <c r="D39" s="119">
        <v>13600</v>
      </c>
      <c r="E39" s="22">
        <v>12462</v>
      </c>
      <c r="F39" s="29">
        <v>91.6</v>
      </c>
    </row>
    <row r="40" spans="1:6" ht="25.5">
      <c r="A40" s="87"/>
      <c r="B40" s="111">
        <v>80114</v>
      </c>
      <c r="C40" s="56" t="s">
        <v>183</v>
      </c>
      <c r="D40" s="119">
        <v>305329</v>
      </c>
      <c r="E40" s="22">
        <v>302694</v>
      </c>
      <c r="F40" s="29">
        <v>99.1</v>
      </c>
    </row>
    <row r="41" spans="1:6" ht="12.75">
      <c r="A41" s="89"/>
      <c r="B41" s="111">
        <v>80195</v>
      </c>
      <c r="C41" s="77" t="s">
        <v>1</v>
      </c>
      <c r="D41" s="119">
        <v>162216</v>
      </c>
      <c r="E41" s="20">
        <v>156910</v>
      </c>
      <c r="F41" s="27">
        <v>96.7</v>
      </c>
    </row>
    <row r="42" spans="1:6" ht="12.75">
      <c r="A42" s="91">
        <v>803</v>
      </c>
      <c r="B42" s="92"/>
      <c r="C42" s="59" t="s">
        <v>130</v>
      </c>
      <c r="D42" s="21">
        <f>SUM(D43)</f>
        <v>101170</v>
      </c>
      <c r="E42" s="21">
        <f>SUM(E43)</f>
        <v>101170</v>
      </c>
      <c r="F42" s="28">
        <v>100</v>
      </c>
    </row>
    <row r="43" spans="1:6" ht="12.75">
      <c r="A43" s="89"/>
      <c r="B43" s="89"/>
      <c r="C43" s="77" t="s">
        <v>1</v>
      </c>
      <c r="D43" s="20">
        <v>101170</v>
      </c>
      <c r="E43" s="20">
        <v>101170</v>
      </c>
      <c r="F43" s="27">
        <v>100</v>
      </c>
    </row>
    <row r="44" spans="1:6" ht="12.75">
      <c r="A44" s="91">
        <v>851</v>
      </c>
      <c r="B44" s="92"/>
      <c r="C44" s="59" t="s">
        <v>131</v>
      </c>
      <c r="D44" s="21">
        <f>SUM(D45:D47)</f>
        <v>360000</v>
      </c>
      <c r="E44" s="21">
        <f>SUM(E45:E47)</f>
        <v>257111</v>
      </c>
      <c r="F44" s="28">
        <v>71.4</v>
      </c>
    </row>
    <row r="45" spans="1:6" ht="12.75">
      <c r="A45" s="87"/>
      <c r="B45" s="87">
        <v>85111</v>
      </c>
      <c r="C45" s="56" t="s">
        <v>184</v>
      </c>
      <c r="D45" s="22">
        <v>50000</v>
      </c>
      <c r="E45" s="22">
        <v>0</v>
      </c>
      <c r="F45" s="29">
        <v>0</v>
      </c>
    </row>
    <row r="46" spans="1:6" ht="12.75">
      <c r="A46" s="89"/>
      <c r="B46" s="89">
        <v>85154</v>
      </c>
      <c r="C46" s="77" t="s">
        <v>142</v>
      </c>
      <c r="D46" s="20">
        <v>280000</v>
      </c>
      <c r="E46" s="20">
        <v>227111</v>
      </c>
      <c r="F46" s="27">
        <v>81.1</v>
      </c>
    </row>
    <row r="47" spans="1:6" ht="12.75">
      <c r="A47" s="137"/>
      <c r="B47" s="137">
        <v>85195</v>
      </c>
      <c r="C47" s="138" t="s">
        <v>1</v>
      </c>
      <c r="D47" s="139">
        <v>30000</v>
      </c>
      <c r="E47" s="139">
        <v>30000</v>
      </c>
      <c r="F47" s="140">
        <v>100</v>
      </c>
    </row>
    <row r="48" spans="1:6" ht="12.75">
      <c r="A48" s="91">
        <v>853</v>
      </c>
      <c r="B48" s="92"/>
      <c r="C48" s="59" t="s">
        <v>8</v>
      </c>
      <c r="D48" s="21">
        <f>SUM(D49:D55)</f>
        <v>5950145</v>
      </c>
      <c r="E48" s="21">
        <f>SUM(E49:E55)</f>
        <v>5948046</v>
      </c>
      <c r="F48" s="28">
        <v>100</v>
      </c>
    </row>
    <row r="49" spans="1:6" ht="38.25">
      <c r="A49" s="93"/>
      <c r="B49" s="87">
        <v>85313</v>
      </c>
      <c r="C49" s="56" t="s">
        <v>159</v>
      </c>
      <c r="D49" s="22">
        <v>75138</v>
      </c>
      <c r="E49" s="22">
        <v>74206</v>
      </c>
      <c r="F49" s="29">
        <v>98.7</v>
      </c>
    </row>
    <row r="50" spans="1:6" ht="25.5">
      <c r="A50" s="87"/>
      <c r="B50" s="87">
        <v>85314</v>
      </c>
      <c r="C50" s="56" t="s">
        <v>117</v>
      </c>
      <c r="D50" s="22">
        <v>2256500</v>
      </c>
      <c r="E50" s="22">
        <v>2256500</v>
      </c>
      <c r="F50" s="29">
        <v>100</v>
      </c>
    </row>
    <row r="51" spans="1:6" ht="12.75">
      <c r="A51" s="87"/>
      <c r="B51" s="87">
        <v>85315</v>
      </c>
      <c r="C51" s="56" t="s">
        <v>118</v>
      </c>
      <c r="D51" s="22">
        <v>2154328</v>
      </c>
      <c r="E51" s="22">
        <v>2154327</v>
      </c>
      <c r="F51" s="29">
        <v>100</v>
      </c>
    </row>
    <row r="52" spans="1:6" ht="12.75" customHeight="1">
      <c r="A52" s="87"/>
      <c r="B52" s="87">
        <v>85316</v>
      </c>
      <c r="C52" s="56" t="s">
        <v>143</v>
      </c>
      <c r="D52" s="22">
        <v>159469</v>
      </c>
      <c r="E52" s="22">
        <v>158303</v>
      </c>
      <c r="F52" s="29">
        <v>99.3</v>
      </c>
    </row>
    <row r="53" spans="1:6" ht="12.75">
      <c r="A53" s="87"/>
      <c r="B53" s="87">
        <v>85319</v>
      </c>
      <c r="C53" s="56" t="s">
        <v>121</v>
      </c>
      <c r="D53" s="22">
        <v>1181312</v>
      </c>
      <c r="E53" s="22">
        <v>1181312</v>
      </c>
      <c r="F53" s="29">
        <v>100</v>
      </c>
    </row>
    <row r="54" spans="1:6" ht="25.5">
      <c r="A54" s="87"/>
      <c r="B54" s="87">
        <v>85324</v>
      </c>
      <c r="C54" s="56" t="s">
        <v>185</v>
      </c>
      <c r="D54" s="22">
        <v>16748</v>
      </c>
      <c r="E54" s="22">
        <v>16748</v>
      </c>
      <c r="F54" s="29">
        <v>100</v>
      </c>
    </row>
    <row r="55" spans="1:6" ht="12.75">
      <c r="A55" s="89"/>
      <c r="B55" s="89">
        <v>85395</v>
      </c>
      <c r="C55" s="77" t="s">
        <v>1</v>
      </c>
      <c r="D55" s="20">
        <v>106650</v>
      </c>
      <c r="E55" s="20">
        <v>106650</v>
      </c>
      <c r="F55" s="27">
        <v>100</v>
      </c>
    </row>
    <row r="56" spans="1:6" ht="25.5">
      <c r="A56" s="91">
        <v>854</v>
      </c>
      <c r="B56" s="92"/>
      <c r="C56" s="59" t="s">
        <v>9</v>
      </c>
      <c r="D56" s="21">
        <f>SUM(D57:D62)</f>
        <v>4381651</v>
      </c>
      <c r="E56" s="21">
        <f>SUM(E57:E62)</f>
        <v>4266431</v>
      </c>
      <c r="F56" s="28">
        <v>97.4</v>
      </c>
    </row>
    <row r="57" spans="1:6" ht="12.75">
      <c r="A57" s="87"/>
      <c r="B57" s="87">
        <v>85401</v>
      </c>
      <c r="C57" s="56" t="s">
        <v>144</v>
      </c>
      <c r="D57" s="22">
        <v>208689</v>
      </c>
      <c r="E57" s="22">
        <v>206403</v>
      </c>
      <c r="F57" s="29">
        <v>98.9</v>
      </c>
    </row>
    <row r="58" spans="1:6" ht="12.75">
      <c r="A58" s="87"/>
      <c r="B58" s="87">
        <v>85404</v>
      </c>
      <c r="C58" s="56" t="s">
        <v>45</v>
      </c>
      <c r="D58" s="22">
        <v>3951810</v>
      </c>
      <c r="E58" s="22">
        <v>3847037</v>
      </c>
      <c r="F58" s="29">
        <v>97.3</v>
      </c>
    </row>
    <row r="59" spans="1:6" ht="12.75">
      <c r="A59" s="87"/>
      <c r="B59" s="87">
        <v>85407</v>
      </c>
      <c r="C59" s="56" t="s">
        <v>145</v>
      </c>
      <c r="D59" s="22">
        <v>60000</v>
      </c>
      <c r="E59" s="22">
        <v>55381</v>
      </c>
      <c r="F59" s="29">
        <v>92.3</v>
      </c>
    </row>
    <row r="60" spans="1:6" ht="25.5">
      <c r="A60" s="87"/>
      <c r="B60" s="87">
        <v>85412</v>
      </c>
      <c r="C60" s="56" t="s">
        <v>146</v>
      </c>
      <c r="D60" s="22">
        <v>15000</v>
      </c>
      <c r="E60" s="22">
        <v>13287</v>
      </c>
      <c r="F60" s="29">
        <v>88.6</v>
      </c>
    </row>
    <row r="61" spans="1:6" ht="12.75">
      <c r="A61" s="87"/>
      <c r="B61" s="87">
        <v>85415</v>
      </c>
      <c r="C61" s="56" t="s">
        <v>147</v>
      </c>
      <c r="D61" s="22">
        <v>119486</v>
      </c>
      <c r="E61" s="22">
        <v>117889</v>
      </c>
      <c r="F61" s="29">
        <v>98.7</v>
      </c>
    </row>
    <row r="62" spans="1:6" ht="12.75">
      <c r="A62" s="89"/>
      <c r="B62" s="89">
        <v>85495</v>
      </c>
      <c r="C62" s="77" t="s">
        <v>1</v>
      </c>
      <c r="D62" s="20">
        <v>26666</v>
      </c>
      <c r="E62" s="20">
        <v>26434</v>
      </c>
      <c r="F62" s="27">
        <v>99.1</v>
      </c>
    </row>
    <row r="63" spans="1:6" ht="25.5">
      <c r="A63" s="91">
        <v>900</v>
      </c>
      <c r="B63" s="92"/>
      <c r="C63" s="59" t="s">
        <v>10</v>
      </c>
      <c r="D63" s="21">
        <f>SUM(D64:D68)</f>
        <v>3408486</v>
      </c>
      <c r="E63" s="21">
        <f>SUM(E64:E68)</f>
        <v>3186290</v>
      </c>
      <c r="F63" s="28">
        <v>93.5</v>
      </c>
    </row>
    <row r="64" spans="1:6" ht="12.75">
      <c r="A64" s="87"/>
      <c r="B64" s="87">
        <v>90001</v>
      </c>
      <c r="C64" s="56" t="s">
        <v>122</v>
      </c>
      <c r="D64" s="22">
        <v>1011946</v>
      </c>
      <c r="E64" s="22">
        <v>917576</v>
      </c>
      <c r="F64" s="29">
        <v>90.7</v>
      </c>
    </row>
    <row r="65" spans="1:6" ht="12.75">
      <c r="A65" s="87"/>
      <c r="B65" s="87">
        <v>90003</v>
      </c>
      <c r="C65" s="56" t="s">
        <v>148</v>
      </c>
      <c r="D65" s="22">
        <v>555000</v>
      </c>
      <c r="E65" s="22">
        <v>529624</v>
      </c>
      <c r="F65" s="29">
        <v>95.4</v>
      </c>
    </row>
    <row r="66" spans="1:6" ht="12.75">
      <c r="A66" s="87"/>
      <c r="B66" s="87">
        <v>90004</v>
      </c>
      <c r="C66" s="56" t="s">
        <v>149</v>
      </c>
      <c r="D66" s="22">
        <v>430000</v>
      </c>
      <c r="E66" s="22">
        <v>413144</v>
      </c>
      <c r="F66" s="29">
        <v>96.1</v>
      </c>
    </row>
    <row r="67" spans="1:6" ht="12.75">
      <c r="A67" s="87"/>
      <c r="B67" s="87">
        <v>90015</v>
      </c>
      <c r="C67" s="56" t="s">
        <v>124</v>
      </c>
      <c r="D67" s="22">
        <v>894000</v>
      </c>
      <c r="E67" s="22">
        <v>871425</v>
      </c>
      <c r="F67" s="29">
        <v>97.5</v>
      </c>
    </row>
    <row r="68" spans="1:6" ht="12.75">
      <c r="A68" s="89"/>
      <c r="B68" s="89">
        <v>90095</v>
      </c>
      <c r="C68" s="77" t="s">
        <v>1</v>
      </c>
      <c r="D68" s="20">
        <v>517540</v>
      </c>
      <c r="E68" s="20">
        <v>454521</v>
      </c>
      <c r="F68" s="27">
        <v>87.8</v>
      </c>
    </row>
    <row r="69" spans="1:6" ht="25.5">
      <c r="A69" s="91">
        <v>921</v>
      </c>
      <c r="B69" s="92"/>
      <c r="C69" s="59" t="s">
        <v>132</v>
      </c>
      <c r="D69" s="21">
        <f>SUM(D70:D74)</f>
        <v>1602270</v>
      </c>
      <c r="E69" s="21">
        <f>SUM(E70:E74)</f>
        <v>1601308</v>
      </c>
      <c r="F69" s="28">
        <v>99.9</v>
      </c>
    </row>
    <row r="70" spans="1:6" ht="12.75">
      <c r="A70" s="87"/>
      <c r="B70" s="87">
        <v>92109</v>
      </c>
      <c r="C70" s="56" t="s">
        <v>150</v>
      </c>
      <c r="D70" s="22">
        <v>568000</v>
      </c>
      <c r="E70" s="22">
        <v>568000</v>
      </c>
      <c r="F70" s="29">
        <v>100</v>
      </c>
    </row>
    <row r="71" spans="1:6" ht="12.75">
      <c r="A71" s="87"/>
      <c r="B71" s="87">
        <v>92114</v>
      </c>
      <c r="C71" s="56" t="s">
        <v>151</v>
      </c>
      <c r="D71" s="22">
        <v>45000</v>
      </c>
      <c r="E71" s="22">
        <v>45000</v>
      </c>
      <c r="F71" s="29">
        <v>100</v>
      </c>
    </row>
    <row r="72" spans="1:6" ht="12.75">
      <c r="A72" s="87"/>
      <c r="B72" s="87">
        <v>92116</v>
      </c>
      <c r="C72" s="56" t="s">
        <v>152</v>
      </c>
      <c r="D72" s="22">
        <v>511925</v>
      </c>
      <c r="E72" s="22">
        <v>511925</v>
      </c>
      <c r="F72" s="29">
        <v>100</v>
      </c>
    </row>
    <row r="73" spans="1:6" ht="12.75">
      <c r="A73" s="87"/>
      <c r="B73" s="87">
        <v>92118</v>
      </c>
      <c r="C73" s="56" t="s">
        <v>153</v>
      </c>
      <c r="D73" s="22">
        <v>438845</v>
      </c>
      <c r="E73" s="22">
        <v>438845</v>
      </c>
      <c r="F73" s="29">
        <v>100</v>
      </c>
    </row>
    <row r="74" spans="1:6" ht="12.75">
      <c r="A74" s="94"/>
      <c r="B74" s="89">
        <v>92195</v>
      </c>
      <c r="C74" s="77" t="s">
        <v>1</v>
      </c>
      <c r="D74" s="20">
        <v>38500</v>
      </c>
      <c r="E74" s="20">
        <v>37538</v>
      </c>
      <c r="F74" s="27">
        <v>97.5</v>
      </c>
    </row>
    <row r="75" spans="1:6" ht="12.75">
      <c r="A75" s="93">
        <v>926</v>
      </c>
      <c r="B75" s="87"/>
      <c r="C75" s="45" t="s">
        <v>11</v>
      </c>
      <c r="D75" s="18">
        <f>SUM(D76:D78)</f>
        <v>992172</v>
      </c>
      <c r="E75" s="18">
        <f>SUM(E76:E78)</f>
        <v>981454</v>
      </c>
      <c r="F75" s="25">
        <v>98.9</v>
      </c>
    </row>
    <row r="76" spans="1:6" ht="12.75">
      <c r="A76" s="93"/>
      <c r="B76" s="87">
        <v>92601</v>
      </c>
      <c r="C76" s="56" t="s">
        <v>186</v>
      </c>
      <c r="D76" s="23">
        <v>293000</v>
      </c>
      <c r="E76" s="23">
        <v>283000</v>
      </c>
      <c r="F76" s="30">
        <v>96.6</v>
      </c>
    </row>
    <row r="77" spans="1:6" ht="12.75">
      <c r="A77" s="87"/>
      <c r="B77" s="87">
        <v>92604</v>
      </c>
      <c r="C77" s="56" t="s">
        <v>49</v>
      </c>
      <c r="D77" s="22">
        <v>492622</v>
      </c>
      <c r="E77" s="22">
        <v>492554</v>
      </c>
      <c r="F77" s="29">
        <v>100</v>
      </c>
    </row>
    <row r="78" spans="1:6" ht="13.5" thickBot="1">
      <c r="A78" s="87"/>
      <c r="B78" s="87">
        <v>92695</v>
      </c>
      <c r="C78" s="56" t="s">
        <v>1</v>
      </c>
      <c r="D78" s="22">
        <v>206550</v>
      </c>
      <c r="E78" s="22">
        <v>205900</v>
      </c>
      <c r="F78" s="29">
        <v>99.7</v>
      </c>
    </row>
    <row r="79" spans="1:7" ht="12.75">
      <c r="A79" s="3"/>
      <c r="B79" s="4"/>
      <c r="C79" s="4"/>
      <c r="D79" s="70"/>
      <c r="E79" s="70"/>
      <c r="F79" s="79"/>
      <c r="G79" t="s">
        <v>187</v>
      </c>
    </row>
    <row r="80" spans="1:6" ht="15.75" thickBot="1">
      <c r="A80" s="53"/>
      <c r="B80" s="52"/>
      <c r="C80" s="57" t="s">
        <v>168</v>
      </c>
      <c r="D80" s="78">
        <v>38796844</v>
      </c>
      <c r="E80" s="78">
        <v>37719704</v>
      </c>
      <c r="F80" s="80">
        <v>97.2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PIOTREK</cp:lastModifiedBy>
  <cp:lastPrinted>2004-03-26T13:57:42Z</cp:lastPrinted>
  <dcterms:created xsi:type="dcterms:W3CDTF">1997-02-26T13:46:56Z</dcterms:created>
  <dcterms:modified xsi:type="dcterms:W3CDTF">2007-04-02T13:16:19Z</dcterms:modified>
  <cp:category/>
  <cp:version/>
  <cp:contentType/>
  <cp:contentStatus/>
</cp:coreProperties>
</file>